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Megosztott meghajtók\Projektek\Kutatás\2023\Adatbekérő\"/>
    </mc:Choice>
  </mc:AlternateContent>
  <xr:revisionPtr revIDLastSave="0" documentId="13_ncr:1_{25213303-AFED-4400-A46B-7FDA6D880E56}" xr6:coauthVersionLast="47" xr6:coauthVersionMax="47" xr10:uidLastSave="{00000000-0000-0000-0000-000000000000}"/>
  <workbookProtection workbookAlgorithmName="SHA-512" workbookHashValue="ZevlAVUN7uzq3NTyWhdU1tBYr5ggtBPoyPt777e5cNpVlThPjmprOBeIRf3TaCqgAgOTYaLbOqb470y2/GhK/A==" workbookSaltValue="qmYLlqyt3gXW1nVt8r2Trg==" workbookSpinCount="100000" lockStructure="1"/>
  <bookViews>
    <workbookView xWindow="-108" yWindow="-108" windowWidth="23256" windowHeight="12576" xr2:uid="{00000000-000D-0000-FFFF-FFFF00000000}"/>
  </bookViews>
  <sheets>
    <sheet name="Adatfelvétel" sheetId="4" r:id="rId1"/>
    <sheet name="xVLS" sheetId="5" state="hidden" r:id="rId2"/>
  </sheets>
  <definedNames>
    <definedName name="kilepok1">Adatfelvétel!$AO$47</definedName>
    <definedName name="kilepok2">Adatfelvétel!$AO$49</definedName>
    <definedName name="kilepok3">Adatfelvétel!$AO$51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" i="4" l="1"/>
  <c r="W79" i="4" l="1"/>
  <c r="W77" i="4"/>
  <c r="W75" i="4"/>
  <c r="W73" i="4"/>
  <c r="R73" i="4"/>
  <c r="R75" i="4"/>
  <c r="R77" i="4"/>
  <c r="R79" i="4"/>
  <c r="M79" i="4"/>
  <c r="M77" i="4"/>
  <c r="M75" i="4"/>
  <c r="M73" i="4"/>
  <c r="AC36" i="4"/>
  <c r="AC34" i="4"/>
  <c r="AC32" i="4"/>
  <c r="AB64" i="4"/>
  <c r="W68" i="4"/>
  <c r="R68" i="4"/>
  <c r="M68" i="4"/>
  <c r="AB66" i="4"/>
  <c r="AB62" i="4"/>
  <c r="AB60" i="4"/>
  <c r="M55" i="4"/>
  <c r="R55" i="4"/>
  <c r="W55" i="4"/>
  <c r="AB53" i="4"/>
  <c r="AB51" i="4"/>
  <c r="AB49" i="4"/>
  <c r="AB47" i="4"/>
  <c r="S38" i="4"/>
  <c r="H38" i="4"/>
  <c r="M81" i="4" l="1"/>
  <c r="W81" i="4"/>
  <c r="AB77" i="4"/>
  <c r="AB73" i="4"/>
  <c r="AB75" i="4"/>
  <c r="R81" i="4"/>
  <c r="AB79" i="4"/>
  <c r="AB68" i="4"/>
  <c r="AC38" i="4"/>
  <c r="AB55" i="4"/>
  <c r="H127" i="4" l="1"/>
  <c r="AB81" i="4"/>
  <c r="H129" i="4" s="1"/>
</calcChain>
</file>

<file path=xl/sharedStrings.xml><?xml version="1.0" encoding="utf-8"?>
<sst xmlns="http://schemas.openxmlformats.org/spreadsheetml/2006/main" count="284" uniqueCount="163">
  <si>
    <t xml:space="preserve"> Adatfelvételi lap</t>
  </si>
  <si>
    <t>Céges adatok</t>
  </si>
  <si>
    <t>Iparágak</t>
  </si>
  <si>
    <t>Kereskedelem</t>
  </si>
  <si>
    <t>Megyék</t>
  </si>
  <si>
    <t>Győr-Moson-Sopron</t>
  </si>
  <si>
    <t>Vas</t>
  </si>
  <si>
    <t>Veszprém</t>
  </si>
  <si>
    <t>Zala</t>
  </si>
  <si>
    <t>Somogy</t>
  </si>
  <si>
    <t>Fejér</t>
  </si>
  <si>
    <t>Tolna</t>
  </si>
  <si>
    <t>Baranya</t>
  </si>
  <si>
    <t>Komárom-Esztergom</t>
  </si>
  <si>
    <t>Budapest</t>
  </si>
  <si>
    <t>Pest megye</t>
  </si>
  <si>
    <t>Bács-Kiskun</t>
  </si>
  <si>
    <t>Nógrád</t>
  </si>
  <si>
    <t>Heves</t>
  </si>
  <si>
    <t>Jász-Nagykun-Szolnok</t>
  </si>
  <si>
    <t>Békés</t>
  </si>
  <si>
    <t>Hajdú-Bihar</t>
  </si>
  <si>
    <t>Borsod-Abaúj-Zemplén</t>
  </si>
  <si>
    <t>Szabolcs-Szatmár-Bereg</t>
  </si>
  <si>
    <t>ORSZÁGOS</t>
  </si>
  <si>
    <t>Cégnév:</t>
  </si>
  <si>
    <t>Iparág:</t>
  </si>
  <si>
    <t>Fluktuáció:</t>
  </si>
  <si>
    <t>fő</t>
  </si>
  <si>
    <t>Saját:</t>
  </si>
  <si>
    <t>Kölcsönzött:</t>
  </si>
  <si>
    <t>Diák:</t>
  </si>
  <si>
    <t>ÖSSZESEN:</t>
  </si>
  <si>
    <t>Állomány:</t>
  </si>
  <si>
    <t>Önkéntes:</t>
  </si>
  <si>
    <t>Kilépők száma:</t>
  </si>
  <si>
    <t>Egyéb:</t>
  </si>
  <si>
    <t>Nem</t>
  </si>
  <si>
    <t xml:space="preserve"> Igen</t>
  </si>
  <si>
    <t>Kategória:</t>
  </si>
  <si>
    <t>%</t>
  </si>
  <si>
    <t>Fizikaiak béremelése:</t>
  </si>
  <si>
    <t>Szellemiek béremelése:</t>
  </si>
  <si>
    <t>+</t>
  </si>
  <si>
    <t>Kapcsolattartói adatok</t>
  </si>
  <si>
    <t>Név:</t>
  </si>
  <si>
    <t>E-mail:</t>
  </si>
  <si>
    <r>
      <t xml:space="preserve"> Kérlek, add meg a céged adatait!
 Az adatok megadásával elfogadod a HR-Evolution Kft.</t>
    </r>
    <r>
      <rPr>
        <b/>
        <i/>
        <sz val="11"/>
        <color theme="0" tint="-0.499984740745262"/>
        <rFont val="Calibri"/>
        <family val="2"/>
        <charset val="238"/>
        <scheme val="minor"/>
      </rPr>
      <t>általános szerződési feltételei</t>
    </r>
    <r>
      <rPr>
        <i/>
        <sz val="11"/>
        <color theme="0" tint="-0.499984740745262"/>
        <rFont val="Calibri"/>
        <family val="2"/>
        <charset val="238"/>
        <scheme val="minor"/>
      </rPr>
      <t>ben foglaltakat.</t>
    </r>
  </si>
  <si>
    <t>Fluktuáció számítási módja</t>
  </si>
  <si>
    <t>Kérlek, válaszolj az alábbi kérdésekre!</t>
  </si>
  <si>
    <t>Beleszámoljátok-e a kilépők közé azokat a kölcsönzötteket és diákokat, akik átvételre kerültek saját állományba?</t>
  </si>
  <si>
    <t>Mely kategóriába soroljátok az ő kiléptetésüket?</t>
  </si>
  <si>
    <t>Kérlek, add meg, hogy hány kilépő volt összesen 2020-ban!</t>
  </si>
  <si>
    <t>Kérlek, add meg, hogy hány munkavállaló dolgozott átlagosan az adott formában/pozícióban 2020-ban!</t>
  </si>
  <si>
    <t>Munkáltatói (pótoltuk):</t>
  </si>
  <si>
    <t>Betegnapok:</t>
  </si>
  <si>
    <t>nap, amely tartalmazza:</t>
  </si>
  <si>
    <t>Szolgáltatás (egyéb)</t>
  </si>
  <si>
    <t>Szolgáltatás (Idegenforgalom/vendéglátás)</t>
  </si>
  <si>
    <t>Szolgáltatás (IT)</t>
  </si>
  <si>
    <t>Termelés (autóipar)</t>
  </si>
  <si>
    <t>Termelés (egyéb)</t>
  </si>
  <si>
    <t>Termelés (élelmiszeripar)</t>
  </si>
  <si>
    <t>Termelés (gyógyszeripar)</t>
  </si>
  <si>
    <t>Egyéb</t>
  </si>
  <si>
    <r>
      <t>Munkáltatói (</t>
    </r>
    <r>
      <rPr>
        <u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charset val="238"/>
        <scheme val="minor"/>
      </rPr>
      <t xml:space="preserve"> pótoltuk*):</t>
    </r>
  </si>
  <si>
    <t xml:space="preserve"> *pl. leépítés, munkakör megszűnése</t>
  </si>
  <si>
    <t>Telefon:</t>
  </si>
  <si>
    <t>Állományi létszám</t>
  </si>
  <si>
    <t>Hírlevél</t>
  </si>
  <si>
    <t>Személyes levél</t>
  </si>
  <si>
    <t>FB hirdetés</t>
  </si>
  <si>
    <t>FB post</t>
  </si>
  <si>
    <t>LinkedIn post</t>
  </si>
  <si>
    <t>Ajánlás útján</t>
  </si>
  <si>
    <t>Honnan csatlakozott?</t>
  </si>
  <si>
    <t>Értesülés:</t>
  </si>
  <si>
    <r>
      <t xml:space="preserve"> Kérlek, add meg kapcsolattartási adataidat és válaszolj arra a kérdésre, hogy honnan értesültél a kutatásunkról!
 Az adatok megadásával elfogadod a HR-Evolution Kft. </t>
    </r>
    <r>
      <rPr>
        <b/>
        <i/>
        <u/>
        <sz val="11"/>
        <color theme="0" tint="-0.499984740745262"/>
        <rFont val="Calibri"/>
        <family val="2"/>
        <charset val="238"/>
        <scheme val="minor"/>
      </rPr>
      <t>adatkezelési tájékoztatójában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 foglaltakat.</t>
    </r>
  </si>
  <si>
    <t>Honlap - hrevolution.hu</t>
  </si>
  <si>
    <t xml:space="preserve">Az adatfelvételi lap és struktúra a HR-Evolution Kft. szellemi tulajdona, a tartalom szerzői jogvédelem alatt áll. Előzetes írásbeli engedély nélkül tilos a tartalom egészét vagy részeit bármilyen formában felhasználni, illetve újraközölni, terjeszteni, átdolgozni, sokszorosítani, lefordítani, letölthetővé tenni, kereskedelmi forgalomba hozni vagy továbbítani. Tilos a tartalomból eredő vagy azon alapuló bármilyen anyag vagy mű készítése.
</t>
  </si>
  <si>
    <t>Szolgáltatás (SSC)</t>
  </si>
  <si>
    <t>Kormányzati</t>
  </si>
  <si>
    <t>Szolgáltatás (pénzügy és biztosítás)</t>
  </si>
  <si>
    <t>Szolgáltatás (közmű)</t>
  </si>
  <si>
    <t>Építőipar</t>
  </si>
  <si>
    <t>Szolgáltatás (logisztika/személyszállítás)</t>
  </si>
  <si>
    <t>Szolgáltatás (mérnöki és tanácsadói)</t>
  </si>
  <si>
    <t>Rendezvény</t>
  </si>
  <si>
    <t>Digitalizáció mértéke</t>
  </si>
  <si>
    <t>Csak a törvényileg kötelező mértékben vezetünk digitális nyilvántartásokat</t>
  </si>
  <si>
    <t>Minden adatunk digitális, a döntéseinket pedig az adatokra alapozzuk</t>
  </si>
  <si>
    <t>Sok adatunk digitális, de a döntéshozás során tudatosan nem ezekre építünk</t>
  </si>
  <si>
    <t>Legtöbb nyilvántartásunk digitális és ezeket fel is használjuk a döntéshozás során</t>
  </si>
  <si>
    <t>Kommunikációs eszközök</t>
  </si>
  <si>
    <t>Belső kommunikációnkat digitális felületeken (pl. intranet, e-mail) is közzétesszük</t>
  </si>
  <si>
    <t>Jellemzően fizikai felületeken (pl. plakátokon, szórólapokon, személyesen) zajlik a belső kommunikáció</t>
  </si>
  <si>
    <t>Belső kommunikációnk során modern megoldásokat is használunk (chatbot, applikáció értesítésekkel)</t>
  </si>
  <si>
    <t>Válasz:</t>
  </si>
  <si>
    <t>Munkaerőhiány</t>
  </si>
  <si>
    <t>Egyáltalán nincs ránk hatással</t>
  </si>
  <si>
    <t>Érezzük, de tudjuk kezelni</t>
  </si>
  <si>
    <t>Feszít bennünket, csak részben tudjuk kezelni</t>
  </si>
  <si>
    <t>Nagyon feszít bennünket és nem tudjuk megfelelően kezelni</t>
  </si>
  <si>
    <t>Szokásosnál nagyobb mértékű béremelés</t>
  </si>
  <si>
    <t>Kilépés okai skála</t>
  </si>
  <si>
    <t>1 - Nem volt hatással</t>
  </si>
  <si>
    <t>2 - Hatással volt</t>
  </si>
  <si>
    <t>3 - Fő ok volt</t>
  </si>
  <si>
    <t>X - Nem mértük</t>
  </si>
  <si>
    <t>Kilépői interjú</t>
  </si>
  <si>
    <t>Kilépői interjú kiszervezése</t>
  </si>
  <si>
    <t>Igen, de csak ha a szolgáltatás ingyenes lenne</t>
  </si>
  <si>
    <t>Igen, akár fizetnék is érte ha tudom, hogy az erre fordított összeg máshol megtérül</t>
  </si>
  <si>
    <t>Nem folytatunk kilépői interjút</t>
  </si>
  <si>
    <t>Beszélgetünk a kilépőkkel, de ez nem sztenderdizált formában történik</t>
  </si>
  <si>
    <t>Igen, és az így összegyűjtött adatokat struktúráltan gyűjtjük és elemezzük</t>
  </si>
  <si>
    <t>Mekkora volt a kilépők száma?</t>
  </si>
  <si>
    <t>Fluktuáció benchmark kutatás 2023</t>
  </si>
  <si>
    <t>Szellemi</t>
  </si>
  <si>
    <t>SZELLEMI MUNKATÁRSAK:</t>
  </si>
  <si>
    <t>FIZIKAI MUNKATÁRSAK:</t>
  </si>
  <si>
    <t>Saját</t>
  </si>
  <si>
    <t>Kölcsönzött</t>
  </si>
  <si>
    <t>Diák</t>
  </si>
  <si>
    <t>Összesen</t>
  </si>
  <si>
    <r>
      <rPr>
        <u/>
        <sz val="11"/>
        <color theme="1"/>
        <rFont val="Calibri"/>
        <family val="2"/>
        <charset val="238"/>
        <scheme val="minor"/>
      </rPr>
      <t>FIZIKAI</t>
    </r>
    <r>
      <rPr>
        <sz val="11"/>
        <color theme="1"/>
        <rFont val="Calibri"/>
        <family val="2"/>
        <charset val="238"/>
        <scheme val="minor"/>
      </rPr>
      <t xml:space="preserve"> MUNKATÁRSAK:</t>
    </r>
  </si>
  <si>
    <r>
      <rPr>
        <u/>
        <sz val="11"/>
        <color theme="1"/>
        <rFont val="Calibri"/>
        <family val="2"/>
        <charset val="238"/>
        <scheme val="minor"/>
      </rPr>
      <t>SZELLEMI</t>
    </r>
    <r>
      <rPr>
        <sz val="11"/>
        <color theme="1"/>
        <rFont val="Calibri"/>
        <family val="2"/>
        <charset val="238"/>
        <scheme val="minor"/>
      </rPr>
      <t xml:space="preserve"> MUNKATÁRSAK:</t>
    </r>
  </si>
  <si>
    <t>SZELLEMIEK ÖSSZESEN:</t>
  </si>
  <si>
    <t>FIZIKAIAK ÖSSZESEN:</t>
  </si>
  <si>
    <t>SZ. ÖSSZ.:</t>
  </si>
  <si>
    <t>FIZ. ÖSSZ.:</t>
  </si>
  <si>
    <t>2023-as várakozások</t>
  </si>
  <si>
    <t xml:space="preserve"> Kérlek, add meg hogy a céged 2022-es tényei alapján várhatóan hogyan alakulnak az alábbi adatok 2023-ban! 
 Az alábbi fluktuációs %-ot az általad megadott adatok alapján számolta a rendszer. Kérjük, a 2023-as fluktuációra vonatkozó becslést ennek figyelembe vételével becsüld meg (akkor is, ha cégeteknél a fluktuációt más számítási mód szerint számoljátok)</t>
  </si>
  <si>
    <t>Kérlek, válaszolj arra, hogy a céged tervez-e béremelést 2023-ban! Válaszodat százalékban, de a százalékjelek beírása nélkül add meg!</t>
  </si>
  <si>
    <t>2022-es év értékelése</t>
  </si>
  <si>
    <t xml:space="preserve">Kérlek, válaszolj az alábbi kérdésekre a 2022-es évvel kapcsolatban. </t>
  </si>
  <si>
    <t>A teljes állományi létszámra vonatkozóan hány betegnap volt 2022-ben?</t>
  </si>
  <si>
    <t>Hány alkalommal valósult meg béremelés a cégnél 2022 során?</t>
  </si>
  <si>
    <t>ÖSSZES MUNKATÁRS:</t>
  </si>
  <si>
    <r>
      <rPr>
        <u/>
        <sz val="11"/>
        <color theme="1"/>
        <rFont val="Calibri"/>
        <family val="2"/>
        <charset val="238"/>
        <scheme val="minor"/>
      </rPr>
      <t>ÖSSZES</t>
    </r>
    <r>
      <rPr>
        <sz val="11"/>
        <color theme="1"/>
        <rFont val="Calibri"/>
        <family val="2"/>
        <charset val="238"/>
        <scheme val="minor"/>
      </rPr>
      <t xml:space="preserve"> MUNKATÁRS:</t>
    </r>
  </si>
  <si>
    <t>Hány főt vett át a cég saját állományba 2022-ben az alábbi foglalkoztatási formákból?</t>
  </si>
  <si>
    <t>Fizikai</t>
  </si>
  <si>
    <t>Alkalmazott a vállalat leépítést 2022-ben?</t>
  </si>
  <si>
    <t>Egyéni riport</t>
  </si>
  <si>
    <t>Szerinted mi lesz a 2023-as év TOP 3 HR témája?</t>
  </si>
  <si>
    <t>TOP 2.:</t>
  </si>
  <si>
    <t>TOP 3.:</t>
  </si>
  <si>
    <t>TOP 1.:</t>
  </si>
  <si>
    <t>Milyen intézkedéseket tettetek a gazdasági helyzet munkavállalókra gyakorolt hatásainak csökkentésére?</t>
  </si>
  <si>
    <t>Munkába járás költségtérítési mértékének növelése</t>
  </si>
  <si>
    <t>Egyszeri rezsitámogatás kifizetése</t>
  </si>
  <si>
    <t>Rendszeres rezsitámogatás</t>
  </si>
  <si>
    <t>Euróban vagy más pénznemben megállapított munkabér</t>
  </si>
  <si>
    <t>Vármegye:</t>
  </si>
  <si>
    <t>Csongrád-Csanád</t>
  </si>
  <si>
    <r>
      <t xml:space="preserve">Mekkora volt az </t>
    </r>
    <r>
      <rPr>
        <b/>
        <u/>
        <sz val="11"/>
        <color theme="1"/>
        <rFont val="Calibri"/>
        <family val="2"/>
        <charset val="238"/>
        <scheme val="minor"/>
      </rPr>
      <t>AKTUÁLIS</t>
    </r>
    <r>
      <rPr>
        <b/>
        <sz val="11"/>
        <color theme="1"/>
        <rFont val="Calibri"/>
        <family val="2"/>
        <charset val="238"/>
        <scheme val="minor"/>
      </rPr>
      <t xml:space="preserve"> állományi létszám a következő időpontokban?</t>
    </r>
  </si>
  <si>
    <r>
      <t xml:space="preserve">Mekkora volt az </t>
    </r>
    <r>
      <rPr>
        <b/>
        <u/>
        <sz val="11"/>
        <color theme="1"/>
        <rFont val="Calibri"/>
        <family val="2"/>
        <charset val="238"/>
        <scheme val="minor"/>
      </rPr>
      <t>ÁTLAGOS</t>
    </r>
    <r>
      <rPr>
        <b/>
        <sz val="11"/>
        <color theme="1"/>
        <rFont val="Calibri"/>
        <family val="2"/>
        <charset val="238"/>
        <scheme val="minor"/>
      </rPr>
      <t xml:space="preserve"> állományi létszám?</t>
    </r>
    <r>
      <rPr>
        <sz val="11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11"/>
        <color theme="0" tint="-0.499984740745262"/>
        <rFont val="Calibri"/>
        <family val="2"/>
        <charset val="238"/>
        <scheme val="minor"/>
      </rPr>
      <t>(A napi létszámok átlaga az év során - ha nem áll rendelkezésre, úgy havi átlag!)</t>
    </r>
  </si>
  <si>
    <t>alkalommal, fizikaiaknál</t>
  </si>
  <si>
    <t>%, szellemieknél</t>
  </si>
  <si>
    <t>% mértékben összesen.</t>
  </si>
  <si>
    <t>Megrendeled a cégre szabott egyéni fluktuációs riportot?</t>
  </si>
  <si>
    <r>
      <t xml:space="preserve">Mekkora volt a </t>
    </r>
    <r>
      <rPr>
        <b/>
        <u/>
        <sz val="11"/>
        <color theme="1"/>
        <rFont val="Calibri"/>
        <family val="2"/>
        <charset val="238"/>
        <scheme val="minor"/>
      </rPr>
      <t>STATISZTIKAI</t>
    </r>
    <r>
      <rPr>
        <b/>
        <sz val="11"/>
        <color theme="1"/>
        <rFont val="Calibri"/>
        <family val="2"/>
        <charset val="238"/>
        <scheme val="minor"/>
      </rPr>
      <t xml:space="preserve"> létszám </t>
    </r>
    <r>
      <rPr>
        <b/>
        <u/>
        <sz val="11"/>
        <color theme="1"/>
        <rFont val="Calibri"/>
        <family val="2"/>
        <charset val="238"/>
        <scheme val="minor"/>
      </rPr>
      <t>ÁTLAGOSAN</t>
    </r>
    <r>
      <rPr>
        <b/>
        <sz val="11"/>
        <color theme="1"/>
        <rFont val="Calibri"/>
        <family val="2"/>
        <charset val="238"/>
        <scheme val="minor"/>
      </rPr>
      <t xml:space="preserve"> 2022-ben?</t>
    </r>
  </si>
  <si>
    <r>
      <t xml:space="preserve">Kérlek, nyilatkozz arról, hogy kéred-e a kutatás befejezését követően elkészülő cégre szabott egyéni fluktuációs riportot. Az egyéni riport ára 99 000 Ft + ÁFA, további információkért kérlek, tekintsd meg a </t>
    </r>
    <r>
      <rPr>
        <b/>
        <i/>
        <u/>
        <sz val="11"/>
        <color theme="0" tint="-0.499984740745262"/>
        <rFont val="Calibri"/>
        <family val="2"/>
        <charset val="238"/>
        <scheme val="minor"/>
      </rPr>
      <t>weboldalunkon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 elhelyezett minta tanulmányt.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</si>
</sst>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0&quot;"/>
    <numFmt numFmtId="165" formatCode="#,##0.00;;&quot;0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200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5"/>
      <color theme="0" tint="-0.34998626667073579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50"/>
      <color theme="0" tint="-0.34998626667073579"/>
      <name val="Calibri"/>
      <family val="2"/>
      <charset val="238"/>
    </font>
    <font>
      <b/>
      <sz val="50"/>
      <color theme="0" tint="-0.34998626667073579"/>
      <name val="Calibri"/>
      <family val="2"/>
      <charset val="238"/>
      <scheme val="minor"/>
    </font>
    <font>
      <b/>
      <i/>
      <u/>
      <sz val="11"/>
      <color theme="0" tint="-0.499984740745262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0"/>
      <color theme="1" tint="0.249977111117893"/>
      <name val="Arial Rounded MT Bold"/>
      <family val="2"/>
    </font>
    <font>
      <i/>
      <sz val="11"/>
      <color theme="0" tint="-0.34998626667073579"/>
      <name val="Calibri"/>
      <family val="2"/>
      <charset val="238"/>
      <scheme val="minor"/>
    </font>
    <font>
      <i/>
      <sz val="7"/>
      <color theme="1" tint="0.249977111117893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0" xfId="0" applyFill="1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right" indent="1"/>
    </xf>
    <xf numFmtId="0" fontId="1" fillId="5" borderId="0" xfId="0" applyFont="1" applyFill="1" applyAlignment="1">
      <alignment horizontal="right" inden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left" indent="1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 indent="1"/>
    </xf>
    <xf numFmtId="0" fontId="1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0" fillId="8" borderId="0" xfId="0" applyFill="1" applyProtection="1">
      <protection locked="0"/>
    </xf>
    <xf numFmtId="0" fontId="6" fillId="5" borderId="0" xfId="0" applyFont="1" applyFill="1" applyAlignment="1">
      <alignment horizontal="left" wrapText="1"/>
    </xf>
    <xf numFmtId="0" fontId="13" fillId="5" borderId="0" xfId="0" applyFont="1" applyFill="1"/>
    <xf numFmtId="0" fontId="15" fillId="5" borderId="0" xfId="0" applyFont="1" applyFill="1"/>
    <xf numFmtId="0" fontId="17" fillId="5" borderId="0" xfId="0" applyFont="1" applyFill="1" applyAlignment="1" applyProtection="1">
      <alignment horizontal="left" indent="1"/>
      <protection locked="0"/>
    </xf>
    <xf numFmtId="0" fontId="0" fillId="5" borderId="0" xfId="0" applyFill="1" applyAlignment="1">
      <alignment horizontal="left" vertical="center"/>
    </xf>
    <xf numFmtId="0" fontId="19" fillId="5" borderId="0" xfId="0" applyFont="1" applyFill="1"/>
    <xf numFmtId="164" fontId="0" fillId="4" borderId="1" xfId="0" applyNumberForma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64" fontId="0" fillId="4" borderId="3" xfId="0" applyNumberFormat="1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2" xfId="0" applyNumberFormat="1" applyFill="1" applyBorder="1" applyAlignment="1" applyProtection="1">
      <alignment horizontal="right"/>
      <protection locked="0"/>
    </xf>
    <xf numFmtId="164" fontId="0" fillId="3" borderId="3" xfId="0" applyNumberFormat="1" applyFill="1" applyBorder="1" applyAlignment="1" applyProtection="1">
      <alignment horizontal="right"/>
      <protection locked="0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0" fillId="3" borderId="1" xfId="0" applyNumberFormat="1" applyFill="1" applyBorder="1" applyAlignment="1" applyProtection="1">
      <alignment horizontal="right"/>
      <protection locked="0"/>
    </xf>
    <xf numFmtId="165" fontId="0" fillId="3" borderId="2" xfId="0" applyNumberFormat="1" applyFill="1" applyBorder="1" applyAlignment="1" applyProtection="1">
      <alignment horizontal="right"/>
      <protection locked="0"/>
    </xf>
    <xf numFmtId="165" fontId="0" fillId="3" borderId="3" xfId="0" applyNumberFormat="1" applyFill="1" applyBorder="1" applyAlignment="1" applyProtection="1">
      <alignment horizontal="right"/>
      <protection locked="0"/>
    </xf>
    <xf numFmtId="0" fontId="0" fillId="5" borderId="5" xfId="0" applyFill="1" applyBorder="1" applyAlignment="1">
      <alignment horizontal="center"/>
    </xf>
    <xf numFmtId="3" fontId="0" fillId="4" borderId="1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3" fontId="0" fillId="4" borderId="3" xfId="0" applyNumberFormat="1" applyFill="1" applyBorder="1" applyAlignment="1">
      <alignment horizontal="right"/>
    </xf>
    <xf numFmtId="0" fontId="12" fillId="6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 indent="1"/>
    </xf>
    <xf numFmtId="3" fontId="0" fillId="3" borderId="1" xfId="0" applyNumberFormat="1" applyFill="1" applyBorder="1" applyAlignment="1" applyProtection="1">
      <alignment horizontal="right"/>
      <protection locked="0"/>
    </xf>
    <xf numFmtId="3" fontId="0" fillId="3" borderId="2" xfId="0" applyNumberFormat="1" applyFill="1" applyBorder="1" applyAlignment="1" applyProtection="1">
      <alignment horizontal="right"/>
      <protection locked="0"/>
    </xf>
    <xf numFmtId="3" fontId="0" fillId="3" borderId="3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5" borderId="0" xfId="0" applyFont="1" applyFill="1" applyAlignment="1">
      <alignment horizontal="left" wrapText="1" indent="1"/>
    </xf>
    <xf numFmtId="164" fontId="0" fillId="3" borderId="1" xfId="0" applyNumberFormat="1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0" fontId="0" fillId="5" borderId="4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14" fillId="3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ont>
        <color theme="0" tint="-0.24994659260841701"/>
      </font>
    </dxf>
    <dxf>
      <font>
        <color rgb="FFC7C7C7"/>
      </font>
      <fill>
        <patternFill>
          <bgColor rgb="FFC7C7C7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99"/>
      <color rgb="FFFF7C80"/>
      <color rgb="FFC7C7C7"/>
      <color rgb="FFFF505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119" lockText="1" noThreeD="1"/>
</file>

<file path=xl/ctrlProps/ctrlProp2.xml><?xml version="1.0" encoding="utf-8"?>
<formControlPr xmlns="http://schemas.microsoft.com/office/spreadsheetml/2009/9/main" objectType="Radio" firstButton="1" fmlaLink="$AX$89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fmlaLink="$C$115" lockText="1" noThreeD="1"/>
</file>

<file path=xl/ctrlProps/ctrlProp5.xml><?xml version="1.0" encoding="utf-8"?>
<formControlPr xmlns="http://schemas.microsoft.com/office/spreadsheetml/2009/9/main" objectType="CheckBox" fmlaLink="$C$114" lockText="1" noThreeD="1"/>
</file>

<file path=xl/ctrlProps/ctrlProp6.xml><?xml version="1.0" encoding="utf-8"?>
<formControlPr xmlns="http://schemas.microsoft.com/office/spreadsheetml/2009/9/main" objectType="CheckBox" fmlaLink="$C$118" lockText="1" noThreeD="1"/>
</file>

<file path=xl/ctrlProps/ctrlProp7.xml><?xml version="1.0" encoding="utf-8"?>
<formControlPr xmlns="http://schemas.microsoft.com/office/spreadsheetml/2009/9/main" objectType="CheckBox" fmlaLink="$C$116" lockText="1" noThreeD="1"/>
</file>

<file path=xl/ctrlProps/ctrlProp8.xml><?xml version="1.0" encoding="utf-8"?>
<formControlPr xmlns="http://schemas.microsoft.com/office/spreadsheetml/2009/9/main" objectType="CheckBox" fmlaLink="$C$116" lockText="1" noThreeD="1"/>
</file>

<file path=xl/ctrlProps/ctrlProp9.xml><?xml version="1.0" encoding="utf-8"?>
<formControlPr xmlns="http://schemas.microsoft.com/office/spreadsheetml/2009/9/main" objectType="CheckBox" fmlaLink="$C$11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revolution.hu/ugyfel-adatkezelesi-fluktuacio-benchmark-kutatas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hyperlink" Target="https://www.hrevolution.hu/orszagos-fluktuacio-benchmark-kutatas-2023/" TargetMode="External"/><Relationship Id="rId4" Type="http://schemas.openxmlformats.org/officeDocument/2006/relationships/hyperlink" Target="https://hrevolution.hu/fluktuacio-benchmark-kutatas-2023-aszf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94141</xdr:colOff>
      <xdr:row>2</xdr:row>
      <xdr:rowOff>51752</xdr:rowOff>
    </xdr:from>
    <xdr:ext cx="1643425" cy="26066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7385" b="38496"/>
        <a:stretch/>
      </xdr:blipFill>
      <xdr:spPr>
        <a:xfrm>
          <a:off x="6860701" y="51752"/>
          <a:ext cx="1643425" cy="260667"/>
        </a:xfrm>
        <a:prstGeom prst="rect">
          <a:avLst/>
        </a:prstGeom>
      </xdr:spPr>
    </xdr:pic>
    <xdr:clientData/>
  </xdr:oneCellAnchor>
  <xdr:twoCellAnchor>
    <xdr:from>
      <xdr:col>6</xdr:col>
      <xdr:colOff>106680</xdr:colOff>
      <xdr:row>125</xdr:row>
      <xdr:rowOff>121920</xdr:rowOff>
    </xdr:from>
    <xdr:to>
      <xdr:col>12</xdr:col>
      <xdr:colOff>91440</xdr:colOff>
      <xdr:row>129</xdr:row>
      <xdr:rowOff>106680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03960" y="10721340"/>
          <a:ext cx="1082040" cy="571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66889</xdr:colOff>
      <xdr:row>124</xdr:row>
      <xdr:rowOff>45720</xdr:rowOff>
    </xdr:from>
    <xdr:to>
      <xdr:col>11</xdr:col>
      <xdr:colOff>173569</xdr:colOff>
      <xdr:row>125</xdr:row>
      <xdr:rowOff>137160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84489" y="15946120"/>
          <a:ext cx="1038013" cy="252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>
              <a:solidFill>
                <a:schemeClr val="tx1"/>
              </a:solidFill>
            </a:rPr>
            <a:t>2022.</a:t>
          </a:r>
          <a:r>
            <a:rPr lang="hu-HU" sz="1100" b="0" baseline="0">
              <a:solidFill>
                <a:schemeClr val="tx1"/>
              </a:solidFill>
            </a:rPr>
            <a:t> évi adat</a:t>
          </a:r>
          <a:endParaRPr lang="hu-HU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83820</xdr:colOff>
      <xdr:row>126</xdr:row>
      <xdr:rowOff>7620</xdr:rowOff>
    </xdr:from>
    <xdr:to>
      <xdr:col>15</xdr:col>
      <xdr:colOff>132903</xdr:colOff>
      <xdr:row>129</xdr:row>
      <xdr:rowOff>30480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61260" y="8839200"/>
          <a:ext cx="414843" cy="464820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16</xdr:col>
      <xdr:colOff>99060</xdr:colOff>
      <xdr:row>125</xdr:row>
      <xdr:rowOff>121920</xdr:rowOff>
    </xdr:from>
    <xdr:to>
      <xdr:col>22</xdr:col>
      <xdr:colOff>83820</xdr:colOff>
      <xdr:row>129</xdr:row>
      <xdr:rowOff>106680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25140" y="10721340"/>
          <a:ext cx="1082040" cy="571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15</xdr:col>
      <xdr:colOff>186266</xdr:colOff>
      <xdr:row>124</xdr:row>
      <xdr:rowOff>45720</xdr:rowOff>
    </xdr:from>
    <xdr:to>
      <xdr:col>42</xdr:col>
      <xdr:colOff>8467</xdr:colOff>
      <xdr:row>125</xdr:row>
      <xdr:rowOff>160866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80266" y="16276320"/>
          <a:ext cx="4851401" cy="27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>
              <a:solidFill>
                <a:schemeClr val="tx1"/>
              </a:solidFill>
            </a:rPr>
            <a:t>2023.</a:t>
          </a:r>
          <a:r>
            <a:rPr lang="hu-HU" sz="1100" b="0" baseline="0">
              <a:solidFill>
                <a:schemeClr val="tx1"/>
              </a:solidFill>
            </a:rPr>
            <a:t> évi várakozás (kérlek, ne a változás mértékét add meg, hanem az adatot)</a:t>
          </a:r>
          <a:endParaRPr lang="hu-HU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27404</xdr:colOff>
      <xdr:row>154</xdr:row>
      <xdr:rowOff>182880</xdr:rowOff>
    </xdr:from>
    <xdr:to>
      <xdr:col>29</xdr:col>
      <xdr:colOff>166741</xdr:colOff>
      <xdr:row>155</xdr:row>
      <xdr:rowOff>15240</xdr:rowOff>
    </xdr:to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728547" y="24022594"/>
          <a:ext cx="1804851" cy="278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19</xdr:col>
      <xdr:colOff>145868</xdr:colOff>
      <xdr:row>7</xdr:row>
      <xdr:rowOff>134438</xdr:rowOff>
    </xdr:from>
    <xdr:to>
      <xdr:col>29</xdr:col>
      <xdr:colOff>60143</xdr:colOff>
      <xdr:row>8</xdr:row>
      <xdr:rowOff>21771</xdr:rowOff>
    </xdr:to>
    <xdr:sp macro="" textlink="">
      <xdr:nvSpPr>
        <xdr:cNvPr id="27" name="Rectangle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661954" y="1342752"/>
          <a:ext cx="1764846" cy="268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65930</xdr:colOff>
      <xdr:row>19</xdr:row>
      <xdr:rowOff>155712</xdr:rowOff>
    </xdr:from>
    <xdr:to>
      <xdr:col>12</xdr:col>
      <xdr:colOff>50690</xdr:colOff>
      <xdr:row>21</xdr:row>
      <xdr:rowOff>79513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79113" y="2792895"/>
          <a:ext cx="1097942" cy="327992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5</xdr:col>
      <xdr:colOff>165653</xdr:colOff>
      <xdr:row>18</xdr:row>
      <xdr:rowOff>152399</xdr:rowOff>
    </xdr:from>
    <xdr:to>
      <xdr:col>11</xdr:col>
      <xdr:colOff>86802</xdr:colOff>
      <xdr:row>19</xdr:row>
      <xdr:rowOff>217334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93305" y="2604051"/>
          <a:ext cx="1034332" cy="25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900" b="0">
              <a:solidFill>
                <a:schemeClr val="tx1"/>
              </a:solidFill>
            </a:rPr>
            <a:t>2022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114</xdr:row>
          <xdr:rowOff>0</xdr:rowOff>
        </xdr:from>
        <xdr:to>
          <xdr:col>20</xdr:col>
          <xdr:colOff>60960</xdr:colOff>
          <xdr:row>115</xdr:row>
          <xdr:rowOff>7620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113</xdr:row>
          <xdr:rowOff>0</xdr:rowOff>
        </xdr:from>
        <xdr:to>
          <xdr:col>20</xdr:col>
          <xdr:colOff>60960</xdr:colOff>
          <xdr:row>114</xdr:row>
          <xdr:rowOff>7620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116</xdr:row>
          <xdr:rowOff>182880</xdr:rowOff>
        </xdr:from>
        <xdr:to>
          <xdr:col>6</xdr:col>
          <xdr:colOff>0</xdr:colOff>
          <xdr:row>118</xdr:row>
          <xdr:rowOff>7620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115</xdr:row>
          <xdr:rowOff>0</xdr:rowOff>
        </xdr:from>
        <xdr:to>
          <xdr:col>20</xdr:col>
          <xdr:colOff>60960</xdr:colOff>
          <xdr:row>116</xdr:row>
          <xdr:rowOff>7620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115</xdr:row>
          <xdr:rowOff>0</xdr:rowOff>
        </xdr:from>
        <xdr:to>
          <xdr:col>20</xdr:col>
          <xdr:colOff>60960</xdr:colOff>
          <xdr:row>116</xdr:row>
          <xdr:rowOff>7620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116</xdr:row>
          <xdr:rowOff>0</xdr:rowOff>
        </xdr:from>
        <xdr:to>
          <xdr:col>20</xdr:col>
          <xdr:colOff>60960</xdr:colOff>
          <xdr:row>117</xdr:row>
          <xdr:rowOff>7620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118</xdr:row>
          <xdr:rowOff>0</xdr:rowOff>
        </xdr:from>
        <xdr:to>
          <xdr:col>5</xdr:col>
          <xdr:colOff>175260</xdr:colOff>
          <xdr:row>119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49364</xdr:colOff>
      <xdr:row>24</xdr:row>
      <xdr:rowOff>178904</xdr:rowOff>
    </xdr:from>
    <xdr:to>
      <xdr:col>15</xdr:col>
      <xdr:colOff>98447</xdr:colOff>
      <xdr:row>26</xdr:row>
      <xdr:rowOff>19878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26804" y="3226904"/>
          <a:ext cx="414843" cy="244834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65930</xdr:colOff>
      <xdr:row>24</xdr:row>
      <xdr:rowOff>155712</xdr:rowOff>
    </xdr:from>
    <xdr:to>
      <xdr:col>12</xdr:col>
      <xdr:colOff>50690</xdr:colOff>
      <xdr:row>26</xdr:row>
      <xdr:rowOff>79513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3210" y="3203712"/>
          <a:ext cx="1082040" cy="327661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5</xdr:col>
      <xdr:colOff>165653</xdr:colOff>
      <xdr:row>23</xdr:row>
      <xdr:rowOff>152399</xdr:rowOff>
    </xdr:from>
    <xdr:to>
      <xdr:col>11</xdr:col>
      <xdr:colOff>86802</xdr:colOff>
      <xdr:row>24</xdr:row>
      <xdr:rowOff>217334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80053" y="3017519"/>
          <a:ext cx="1018429" cy="247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900" b="0">
              <a:solidFill>
                <a:schemeClr val="tx1"/>
              </a:solidFill>
            </a:rPr>
            <a:t>2022.</a:t>
          </a:r>
          <a:r>
            <a:rPr lang="hu-HU" sz="900" b="0" baseline="0">
              <a:solidFill>
                <a:schemeClr val="tx1"/>
              </a:solidFill>
            </a:rPr>
            <a:t> január 1.</a:t>
          </a:r>
          <a:endParaRPr lang="hu-HU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52679</xdr:colOff>
      <xdr:row>24</xdr:row>
      <xdr:rowOff>155712</xdr:rowOff>
    </xdr:from>
    <xdr:to>
      <xdr:col>22</xdr:col>
      <xdr:colOff>37438</xdr:colOff>
      <xdr:row>26</xdr:row>
      <xdr:rowOff>79513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78759" y="3203712"/>
          <a:ext cx="1082039" cy="327661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15</xdr:col>
      <xdr:colOff>152400</xdr:colOff>
      <xdr:row>23</xdr:row>
      <xdr:rowOff>152399</xdr:rowOff>
    </xdr:from>
    <xdr:to>
      <xdr:col>24</xdr:col>
      <xdr:colOff>6626</xdr:colOff>
      <xdr:row>24</xdr:row>
      <xdr:rowOff>217334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895600" y="3017519"/>
          <a:ext cx="1500146" cy="247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900" b="0">
              <a:solidFill>
                <a:schemeClr val="tx1"/>
              </a:solidFill>
            </a:rPr>
            <a:t>2022.</a:t>
          </a:r>
          <a:r>
            <a:rPr lang="hu-HU" sz="900" b="0" baseline="0">
              <a:solidFill>
                <a:schemeClr val="tx1"/>
              </a:solidFill>
            </a:rPr>
            <a:t> december 31.</a:t>
          </a:r>
          <a:endParaRPr lang="hu-HU" sz="900" b="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87</xdr:row>
          <xdr:rowOff>167640</xdr:rowOff>
        </xdr:from>
        <xdr:to>
          <xdr:col>4</xdr:col>
          <xdr:colOff>160020</xdr:colOff>
          <xdr:row>89</xdr:row>
          <xdr:rowOff>30480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87</xdr:row>
          <xdr:rowOff>167640</xdr:rowOff>
        </xdr:from>
        <xdr:to>
          <xdr:col>8</xdr:col>
          <xdr:colOff>22860</xdr:colOff>
          <xdr:row>89</xdr:row>
          <xdr:rowOff>30480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97972</xdr:colOff>
      <xdr:row>147</xdr:row>
      <xdr:rowOff>217714</xdr:rowOff>
    </xdr:from>
    <xdr:to>
      <xdr:col>28</xdr:col>
      <xdr:colOff>112312</xdr:colOff>
      <xdr:row>148</xdr:row>
      <xdr:rowOff>4355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69229" y="22707600"/>
          <a:ext cx="1124683" cy="2002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169"/>
  <sheetViews>
    <sheetView tabSelected="1" topLeftCell="A31" zoomScale="70" zoomScaleNormal="70" workbookViewId="0">
      <selection activeCell="H32" activeCellId="1" sqref="M47:P47 H32:K32"/>
    </sheetView>
  </sheetViews>
  <sheetFormatPr defaultColWidth="0" defaultRowHeight="14.4" zeroHeight="1" x14ac:dyDescent="0.3"/>
  <cols>
    <col min="1" max="48" width="2.6640625" customWidth="1"/>
    <col min="49" max="16384" width="8.88671875" hidden="1"/>
  </cols>
  <sheetData>
    <row r="1" spans="1:48" ht="16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2.6" customHeight="1" x14ac:dyDescent="0.3">
      <c r="A2" s="1"/>
      <c r="B2" s="1" t="s">
        <v>117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4.4" customHeight="1" x14ac:dyDescent="0.3">
      <c r="A3" s="1"/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1"/>
    </row>
    <row r="4" spans="1:48" ht="14.4" customHeight="1" x14ac:dyDescent="0.3">
      <c r="A4" s="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1"/>
    </row>
    <row r="5" spans="1:48" ht="10.95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1"/>
    </row>
    <row r="6" spans="1:48" ht="18.600000000000001" customHeight="1" x14ac:dyDescent="0.3">
      <c r="A6" s="1"/>
      <c r="B6" s="9"/>
      <c r="C6" s="10" t="s">
        <v>1</v>
      </c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1"/>
    </row>
    <row r="7" spans="1:48" ht="6" customHeight="1" x14ac:dyDescent="0.3">
      <c r="A7" s="1"/>
      <c r="B7" s="3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3"/>
      <c r="AV7" s="1"/>
    </row>
    <row r="8" spans="1:48" ht="30" customHeight="1" x14ac:dyDescent="0.3">
      <c r="A8" s="1"/>
      <c r="B8" s="3"/>
      <c r="C8" s="42" t="s">
        <v>47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3"/>
      <c r="AV8" s="1"/>
    </row>
    <row r="9" spans="1:48" ht="3" customHeight="1" x14ac:dyDescent="0.3">
      <c r="A9" s="1"/>
      <c r="B9" s="3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3"/>
      <c r="AV9" s="1"/>
    </row>
    <row r="10" spans="1:48" ht="14.4" customHeight="1" x14ac:dyDescent="0.3">
      <c r="A10" s="1"/>
      <c r="B10" s="3"/>
      <c r="C10" s="12" t="s">
        <v>25</v>
      </c>
      <c r="D10" s="5"/>
      <c r="E10" s="5"/>
      <c r="F10" s="7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5"/>
      <c r="AU10" s="3"/>
      <c r="AV10" s="1"/>
    </row>
    <row r="11" spans="1:48" ht="3" customHeight="1" x14ac:dyDescent="0.3">
      <c r="A11" s="1"/>
      <c r="B11" s="3"/>
      <c r="C11" s="13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3"/>
      <c r="AV11" s="1"/>
    </row>
    <row r="12" spans="1:48" ht="14.4" customHeight="1" x14ac:dyDescent="0.3">
      <c r="A12" s="1"/>
      <c r="B12" s="3"/>
      <c r="C12" s="12" t="s">
        <v>153</v>
      </c>
      <c r="D12" s="5"/>
      <c r="E12" s="5"/>
      <c r="F12" s="7"/>
      <c r="G12" s="49"/>
      <c r="H12" s="50"/>
      <c r="I12" s="50"/>
      <c r="J12" s="50"/>
      <c r="K12" s="50"/>
      <c r="L12" s="50"/>
      <c r="M12" s="50"/>
      <c r="N12" s="50"/>
      <c r="O12" s="50"/>
      <c r="P12" s="51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3"/>
      <c r="AV12" s="1"/>
    </row>
    <row r="13" spans="1:48" ht="3" customHeight="1" x14ac:dyDescent="0.3">
      <c r="A13" s="1"/>
      <c r="B13" s="3"/>
      <c r="C13" s="13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3"/>
      <c r="AV13" s="1"/>
    </row>
    <row r="14" spans="1:48" ht="14.4" customHeight="1" x14ac:dyDescent="0.3">
      <c r="A14" s="1"/>
      <c r="B14" s="3"/>
      <c r="C14" s="12" t="s">
        <v>26</v>
      </c>
      <c r="D14" s="5"/>
      <c r="E14" s="5"/>
      <c r="F14" s="7"/>
      <c r="G14" s="46"/>
      <c r="H14" s="47"/>
      <c r="I14" s="47"/>
      <c r="J14" s="47"/>
      <c r="K14" s="47"/>
      <c r="L14" s="47"/>
      <c r="M14" s="47"/>
      <c r="N14" s="47"/>
      <c r="O14" s="47"/>
      <c r="P14" s="48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3"/>
      <c r="AV14" s="1"/>
    </row>
    <row r="15" spans="1:48" ht="14.4" customHeight="1" x14ac:dyDescent="0.3">
      <c r="A15" s="1"/>
      <c r="B15" s="3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3"/>
      <c r="AV15" s="1"/>
    </row>
    <row r="16" spans="1:48" ht="10.95" customHeight="1" x14ac:dyDescent="0.3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1"/>
    </row>
    <row r="17" spans="1:48" ht="18.600000000000001" customHeight="1" x14ac:dyDescent="0.3">
      <c r="A17" s="1"/>
      <c r="B17" s="9"/>
      <c r="C17" s="10" t="s">
        <v>68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1"/>
    </row>
    <row r="18" spans="1:48" ht="6" customHeight="1" x14ac:dyDescent="0.3">
      <c r="A18" s="1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3"/>
      <c r="AV18" s="1"/>
    </row>
    <row r="19" spans="1:48" ht="14.4" customHeight="1" x14ac:dyDescent="0.3">
      <c r="A19" s="1"/>
      <c r="B19" s="3"/>
      <c r="C19" s="14" t="s">
        <v>161</v>
      </c>
      <c r="D19" s="5"/>
      <c r="E19" s="5"/>
      <c r="F19" s="5"/>
      <c r="G19" s="6"/>
      <c r="H19" s="5"/>
      <c r="I19" s="5"/>
      <c r="J19" s="5"/>
      <c r="K19" s="5"/>
      <c r="L19" s="5"/>
      <c r="M19" s="13"/>
      <c r="N19" s="5"/>
      <c r="O19" s="5"/>
      <c r="P19" s="5"/>
      <c r="Q19" s="6"/>
      <c r="R19" s="5"/>
      <c r="S19" s="5"/>
      <c r="T19" s="5"/>
      <c r="U19" s="5"/>
      <c r="V19" s="5"/>
      <c r="W19" s="5"/>
      <c r="X19" s="5"/>
      <c r="Y19" s="5"/>
      <c r="Z19" s="5"/>
      <c r="AA19" s="11"/>
      <c r="AB19" s="5"/>
      <c r="AC19" s="5"/>
      <c r="AD19" s="5"/>
      <c r="AE19" s="6"/>
      <c r="AF19" s="6"/>
      <c r="AG19" s="6"/>
      <c r="AH19" s="6"/>
      <c r="AI19" s="6"/>
      <c r="AJ19" s="6"/>
      <c r="AK19" s="6"/>
      <c r="AL19" s="6"/>
      <c r="AM19" s="5"/>
      <c r="AN19" s="5"/>
      <c r="AO19" s="5"/>
      <c r="AP19" s="5"/>
      <c r="AQ19" s="5"/>
      <c r="AR19" s="5"/>
      <c r="AS19" s="5"/>
      <c r="AT19" s="5"/>
      <c r="AU19" s="3"/>
      <c r="AV19" s="1"/>
    </row>
    <row r="20" spans="1:48" ht="17.399999999999999" customHeight="1" x14ac:dyDescent="0.3">
      <c r="A20" s="1"/>
      <c r="B20" s="3"/>
      <c r="C20" s="13"/>
      <c r="D20" s="5"/>
      <c r="E20" s="5"/>
      <c r="F20" s="5"/>
      <c r="G20" s="6"/>
      <c r="H20" s="5"/>
      <c r="I20" s="5"/>
      <c r="J20" s="5"/>
      <c r="K20" s="5"/>
      <c r="L20" s="5"/>
      <c r="M20" s="1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1"/>
      <c r="AB20" s="5"/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5"/>
      <c r="AN20" s="5"/>
      <c r="AO20" s="5"/>
      <c r="AP20" s="5"/>
      <c r="AQ20" s="5"/>
      <c r="AR20" s="5"/>
      <c r="AS20" s="5"/>
      <c r="AT20" s="5"/>
      <c r="AU20" s="3"/>
      <c r="AV20" s="1"/>
    </row>
    <row r="21" spans="1:48" ht="14.4" customHeight="1" x14ac:dyDescent="0.3">
      <c r="A21" s="1"/>
      <c r="B21" s="3"/>
      <c r="C21" s="12" t="s">
        <v>33</v>
      </c>
      <c r="D21" s="5"/>
      <c r="E21" s="5"/>
      <c r="F21" s="5"/>
      <c r="G21" s="7"/>
      <c r="H21" s="29"/>
      <c r="I21" s="30"/>
      <c r="J21" s="30"/>
      <c r="K21" s="31"/>
      <c r="L21" s="25" t="s">
        <v>28</v>
      </c>
      <c r="M21" s="5"/>
      <c r="N21" s="18"/>
      <c r="O21" s="18"/>
      <c r="P21" s="18"/>
      <c r="Q21" s="5"/>
      <c r="R21" s="5"/>
      <c r="S21" s="5"/>
      <c r="T21" s="5"/>
      <c r="U21" s="5"/>
      <c r="V21" s="5"/>
      <c r="W21" s="5"/>
      <c r="X21" s="5"/>
      <c r="Y21" s="5"/>
      <c r="Z21" s="5"/>
      <c r="AA21" s="11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5"/>
      <c r="AN21" s="5"/>
      <c r="AO21" s="5"/>
      <c r="AP21" s="5"/>
      <c r="AQ21" s="5"/>
      <c r="AR21" s="5"/>
      <c r="AS21" s="5"/>
      <c r="AT21" s="5"/>
      <c r="AU21" s="3"/>
      <c r="AV21" s="1"/>
    </row>
    <row r="22" spans="1:48" ht="20.399999999999999" customHeight="1" x14ac:dyDescent="0.3">
      <c r="A22" s="1"/>
      <c r="B22" s="3"/>
      <c r="C22" s="12"/>
      <c r="D22" s="5"/>
      <c r="E22" s="5"/>
      <c r="F22" s="5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1"/>
      <c r="AB22" s="5"/>
      <c r="AC22" s="5"/>
      <c r="AD22" s="5"/>
      <c r="AE22" s="6"/>
      <c r="AF22" s="6"/>
      <c r="AG22" s="6"/>
      <c r="AH22" s="6"/>
      <c r="AI22" s="6"/>
      <c r="AJ22" s="6"/>
      <c r="AK22" s="6"/>
      <c r="AL22" s="6"/>
      <c r="AM22" s="5"/>
      <c r="AN22" s="5"/>
      <c r="AO22" s="5"/>
      <c r="AP22" s="5"/>
      <c r="AQ22" s="5"/>
      <c r="AR22" s="5"/>
      <c r="AS22" s="5"/>
      <c r="AT22" s="5"/>
      <c r="AU22" s="3"/>
      <c r="AV22" s="1"/>
    </row>
    <row r="23" spans="1:48" ht="6" customHeight="1" x14ac:dyDescent="0.3">
      <c r="A23" s="1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3"/>
      <c r="AV23" s="1"/>
    </row>
    <row r="24" spans="1:48" ht="14.4" customHeight="1" x14ac:dyDescent="0.3">
      <c r="A24" s="1"/>
      <c r="B24" s="3"/>
      <c r="C24" s="14" t="s">
        <v>155</v>
      </c>
      <c r="D24" s="5"/>
      <c r="E24" s="5"/>
      <c r="F24" s="5"/>
      <c r="G24" s="6"/>
      <c r="H24" s="5"/>
      <c r="I24" s="5"/>
      <c r="J24" s="5"/>
      <c r="K24" s="5"/>
      <c r="L24" s="5"/>
      <c r="M24" s="13"/>
      <c r="N24" s="5"/>
      <c r="O24" s="5"/>
      <c r="P24" s="5"/>
      <c r="Q24" s="6"/>
      <c r="R24" s="5"/>
      <c r="S24" s="5"/>
      <c r="T24" s="5"/>
      <c r="U24" s="5"/>
      <c r="V24" s="5"/>
      <c r="W24" s="5"/>
      <c r="X24" s="5"/>
      <c r="Y24" s="5"/>
      <c r="Z24" s="5"/>
      <c r="AA24" s="11"/>
      <c r="AB24" s="5"/>
      <c r="AC24" s="5"/>
      <c r="AD24" s="5"/>
      <c r="AE24" s="6"/>
      <c r="AF24" s="6"/>
      <c r="AG24" s="6"/>
      <c r="AH24" s="6"/>
      <c r="AI24" s="6"/>
      <c r="AJ24" s="6"/>
      <c r="AK24" s="6"/>
      <c r="AL24" s="6"/>
      <c r="AM24" s="5"/>
      <c r="AN24" s="5"/>
      <c r="AO24" s="5"/>
      <c r="AP24" s="5"/>
      <c r="AQ24" s="5"/>
      <c r="AR24" s="5"/>
      <c r="AS24" s="5"/>
      <c r="AT24" s="5"/>
      <c r="AU24" s="3"/>
      <c r="AV24" s="1"/>
    </row>
    <row r="25" spans="1:48" ht="17.399999999999999" customHeight="1" x14ac:dyDescent="0.3">
      <c r="A25" s="1"/>
      <c r="B25" s="3"/>
      <c r="C25" s="13"/>
      <c r="D25" s="5"/>
      <c r="E25" s="5"/>
      <c r="F25" s="5"/>
      <c r="G25" s="6"/>
      <c r="H25" s="5"/>
      <c r="I25" s="5"/>
      <c r="J25" s="5"/>
      <c r="K25" s="5"/>
      <c r="L25" s="5"/>
      <c r="M25" s="13"/>
      <c r="N25" s="5"/>
      <c r="O25" s="5"/>
      <c r="P25" s="5"/>
      <c r="Q25" s="6"/>
      <c r="R25" s="5"/>
      <c r="S25" s="5"/>
      <c r="T25" s="5"/>
      <c r="U25" s="5"/>
      <c r="V25" s="5"/>
      <c r="W25" s="5"/>
      <c r="X25" s="5"/>
      <c r="Y25" s="5"/>
      <c r="Z25" s="5"/>
      <c r="AA25" s="11"/>
      <c r="AB25" s="5"/>
      <c r="AC25" s="5"/>
      <c r="AD25" s="5"/>
      <c r="AE25" s="6"/>
      <c r="AF25" s="6"/>
      <c r="AG25" s="6"/>
      <c r="AH25" s="6"/>
      <c r="AI25" s="6"/>
      <c r="AJ25" s="6"/>
      <c r="AK25" s="6"/>
      <c r="AL25" s="6"/>
      <c r="AM25" s="5"/>
      <c r="AN25" s="5"/>
      <c r="AO25" s="5"/>
      <c r="AP25" s="5"/>
      <c r="AQ25" s="5"/>
      <c r="AR25" s="5"/>
      <c r="AS25" s="5"/>
      <c r="AT25" s="5"/>
      <c r="AU25" s="3"/>
      <c r="AV25" s="1"/>
    </row>
    <row r="26" spans="1:48" ht="14.4" customHeight="1" x14ac:dyDescent="0.3">
      <c r="A26" s="1"/>
      <c r="B26" s="3"/>
      <c r="C26" s="12" t="s">
        <v>33</v>
      </c>
      <c r="D26" s="5"/>
      <c r="E26" s="5"/>
      <c r="F26" s="5"/>
      <c r="G26" s="7"/>
      <c r="H26" s="29"/>
      <c r="I26" s="30"/>
      <c r="J26" s="30"/>
      <c r="K26" s="31"/>
      <c r="L26" s="25" t="s">
        <v>28</v>
      </c>
      <c r="M26" s="5"/>
      <c r="N26" s="18"/>
      <c r="O26" s="18"/>
      <c r="P26" s="18"/>
      <c r="Q26" s="5"/>
      <c r="R26" s="29"/>
      <c r="S26" s="30"/>
      <c r="T26" s="30"/>
      <c r="U26" s="31"/>
      <c r="V26" s="25" t="s">
        <v>28</v>
      </c>
      <c r="W26" s="5"/>
      <c r="X26" s="5"/>
      <c r="Y26" s="5"/>
      <c r="Z26" s="5"/>
      <c r="AA26" s="11"/>
      <c r="AB26" s="5"/>
      <c r="AC26" s="5"/>
      <c r="AD26" s="5"/>
      <c r="AE26" s="6"/>
      <c r="AF26" s="6"/>
      <c r="AG26" s="6"/>
      <c r="AH26" s="6"/>
      <c r="AI26" s="6"/>
      <c r="AJ26" s="6"/>
      <c r="AK26" s="6"/>
      <c r="AL26" s="6"/>
      <c r="AM26" s="5"/>
      <c r="AN26" s="5"/>
      <c r="AO26" s="5"/>
      <c r="AP26" s="5"/>
      <c r="AQ26" s="5"/>
      <c r="AR26" s="5"/>
      <c r="AS26" s="5"/>
      <c r="AT26" s="5"/>
      <c r="AU26" s="3"/>
      <c r="AV26" s="1"/>
    </row>
    <row r="27" spans="1:48" ht="20.399999999999999" customHeight="1" x14ac:dyDescent="0.3">
      <c r="A27" s="1"/>
      <c r="B27" s="3"/>
      <c r="C27" s="12"/>
      <c r="D27" s="5"/>
      <c r="E27" s="5"/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1"/>
      <c r="AB27" s="5"/>
      <c r="AC27" s="5"/>
      <c r="AD27" s="5"/>
      <c r="AE27" s="6"/>
      <c r="AF27" s="6"/>
      <c r="AG27" s="6"/>
      <c r="AH27" s="6"/>
      <c r="AI27" s="6"/>
      <c r="AJ27" s="6"/>
      <c r="AK27" s="6"/>
      <c r="AL27" s="6"/>
      <c r="AM27" s="5"/>
      <c r="AN27" s="5"/>
      <c r="AO27" s="5"/>
      <c r="AP27" s="5"/>
      <c r="AQ27" s="5"/>
      <c r="AR27" s="5"/>
      <c r="AS27" s="5"/>
      <c r="AT27" s="5"/>
      <c r="AU27" s="3"/>
      <c r="AV27" s="1"/>
    </row>
    <row r="28" spans="1:48" ht="14.4" customHeight="1" x14ac:dyDescent="0.3">
      <c r="A28" s="1"/>
      <c r="B28" s="3"/>
      <c r="C28" s="14" t="s">
        <v>156</v>
      </c>
      <c r="D28" s="5"/>
      <c r="E28" s="5"/>
      <c r="F28" s="5"/>
      <c r="G28" s="6"/>
      <c r="H28" s="5"/>
      <c r="I28" s="5"/>
      <c r="J28" s="5"/>
      <c r="K28" s="5"/>
      <c r="L28" s="5"/>
      <c r="M28" s="13"/>
      <c r="N28" s="5"/>
      <c r="O28" s="5"/>
      <c r="P28" s="5"/>
      <c r="Q28" s="6"/>
      <c r="R28" s="5"/>
      <c r="S28" s="5"/>
      <c r="T28" s="5"/>
      <c r="U28" s="5"/>
      <c r="V28" s="5"/>
      <c r="W28" s="5"/>
      <c r="X28" s="5"/>
      <c r="Y28" s="5"/>
      <c r="Z28" s="5"/>
      <c r="AA28" s="11"/>
      <c r="AB28" s="5"/>
      <c r="AC28" s="5"/>
      <c r="AD28" s="5"/>
      <c r="AE28" s="6"/>
      <c r="AF28" s="6"/>
      <c r="AG28" s="6"/>
      <c r="AH28" s="6"/>
      <c r="AI28" s="6"/>
      <c r="AJ28" s="6"/>
      <c r="AK28" s="6"/>
      <c r="AL28" s="6"/>
      <c r="AM28" s="5"/>
      <c r="AN28" s="5"/>
      <c r="AO28" s="5"/>
      <c r="AP28" s="5"/>
      <c r="AQ28" s="5"/>
      <c r="AR28" s="5"/>
      <c r="AS28" s="5"/>
      <c r="AT28" s="5"/>
      <c r="AU28" s="3"/>
      <c r="AV28" s="1"/>
    </row>
    <row r="29" spans="1:48" ht="17.399999999999999" customHeight="1" x14ac:dyDescent="0.3">
      <c r="A29" s="1"/>
      <c r="B29" s="3"/>
      <c r="C29" s="12" t="s">
        <v>119</v>
      </c>
      <c r="D29" s="5"/>
      <c r="E29" s="5"/>
      <c r="F29" s="5"/>
      <c r="G29" s="6"/>
      <c r="H29" s="24"/>
      <c r="I29" s="24"/>
      <c r="J29" s="24"/>
      <c r="K29" s="24"/>
      <c r="L29" s="5"/>
      <c r="M29" s="5"/>
      <c r="N29" s="12" t="s">
        <v>120</v>
      </c>
      <c r="O29" s="5"/>
      <c r="P29" s="5"/>
      <c r="Q29" s="5"/>
      <c r="R29" s="6"/>
      <c r="S29" s="24"/>
      <c r="T29" s="24"/>
      <c r="U29" s="24"/>
      <c r="V29" s="24"/>
      <c r="W29" s="5"/>
      <c r="X29" s="12" t="s">
        <v>138</v>
      </c>
      <c r="Y29" s="5"/>
      <c r="Z29" s="5"/>
      <c r="AA29" s="5"/>
      <c r="AB29" s="6"/>
      <c r="AC29" s="24"/>
      <c r="AD29" s="24"/>
      <c r="AE29" s="24"/>
      <c r="AF29" s="2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3"/>
      <c r="AV29" s="1"/>
    </row>
    <row r="30" spans="1:48" ht="14.4" hidden="1" customHeight="1" x14ac:dyDescent="0.3">
      <c r="A30" s="1"/>
      <c r="B30" s="3"/>
      <c r="C30" s="16" t="s">
        <v>53</v>
      </c>
      <c r="D30" s="5"/>
      <c r="E30" s="5"/>
      <c r="F30" s="5"/>
      <c r="G30" s="6"/>
      <c r="H30" s="5"/>
      <c r="I30" s="5"/>
      <c r="J30" s="5"/>
      <c r="K30" s="5"/>
      <c r="L30" s="5"/>
      <c r="M30" s="5"/>
      <c r="N30" s="16" t="s">
        <v>53</v>
      </c>
      <c r="O30" s="5"/>
      <c r="P30" s="5"/>
      <c r="Q30" s="5"/>
      <c r="R30" s="6"/>
      <c r="S30" s="5"/>
      <c r="T30" s="5"/>
      <c r="U30" s="5"/>
      <c r="V30" s="5"/>
      <c r="W30" s="5"/>
      <c r="X30" s="16" t="s">
        <v>53</v>
      </c>
      <c r="Y30" s="5"/>
      <c r="Z30" s="5"/>
      <c r="AA30" s="5"/>
      <c r="AB30" s="6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3"/>
      <c r="AV30" s="1"/>
    </row>
    <row r="31" spans="1:48" ht="3" customHeight="1" x14ac:dyDescent="0.3">
      <c r="A31" s="1"/>
      <c r="B31" s="3"/>
      <c r="C31" s="5"/>
      <c r="D31" s="5"/>
      <c r="E31" s="5"/>
      <c r="F31" s="5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5"/>
      <c r="T31" s="5"/>
      <c r="U31" s="5"/>
      <c r="V31" s="5"/>
      <c r="W31" s="5"/>
      <c r="X31" s="5"/>
      <c r="Y31" s="5"/>
      <c r="Z31" s="5"/>
      <c r="AA31" s="5"/>
      <c r="AB31" s="6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3"/>
      <c r="AV31" s="1"/>
    </row>
    <row r="32" spans="1:48" ht="14.4" customHeight="1" x14ac:dyDescent="0.3">
      <c r="A32" s="1"/>
      <c r="B32" s="3"/>
      <c r="C32" s="12" t="s">
        <v>29</v>
      </c>
      <c r="D32" s="5"/>
      <c r="E32" s="5"/>
      <c r="F32" s="5"/>
      <c r="G32" s="7"/>
      <c r="H32" s="43"/>
      <c r="I32" s="44"/>
      <c r="J32" s="44"/>
      <c r="K32" s="45"/>
      <c r="L32" s="25" t="s">
        <v>28</v>
      </c>
      <c r="M32" s="13"/>
      <c r="N32" s="12" t="s">
        <v>29</v>
      </c>
      <c r="O32" s="5"/>
      <c r="P32" s="5"/>
      <c r="Q32" s="5"/>
      <c r="R32" s="7"/>
      <c r="S32" s="43"/>
      <c r="T32" s="44"/>
      <c r="U32" s="44"/>
      <c r="V32" s="45"/>
      <c r="W32" s="25" t="s">
        <v>28</v>
      </c>
      <c r="X32" s="12" t="s">
        <v>29</v>
      </c>
      <c r="Y32" s="5"/>
      <c r="Z32" s="5"/>
      <c r="AA32" s="5"/>
      <c r="AB32" s="7"/>
      <c r="AC32" s="38">
        <f>H32+S32</f>
        <v>0</v>
      </c>
      <c r="AD32" s="39"/>
      <c r="AE32" s="39"/>
      <c r="AF32" s="40"/>
      <c r="AG32" s="25" t="s">
        <v>28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3"/>
      <c r="AV32" s="1"/>
    </row>
    <row r="33" spans="1:48" ht="3" customHeight="1" x14ac:dyDescent="0.3">
      <c r="A33" s="1"/>
      <c r="B33" s="3"/>
      <c r="C33" s="13"/>
      <c r="D33" s="5"/>
      <c r="E33" s="5"/>
      <c r="F33" s="5"/>
      <c r="G33" s="6"/>
      <c r="H33" s="5"/>
      <c r="I33" s="5"/>
      <c r="J33" s="5"/>
      <c r="K33" s="5"/>
      <c r="L33" s="25"/>
      <c r="M33" s="13"/>
      <c r="N33" s="13"/>
      <c r="O33" s="5"/>
      <c r="P33" s="5"/>
      <c r="Q33" s="5"/>
      <c r="R33" s="6"/>
      <c r="S33" s="5"/>
      <c r="T33" s="5"/>
      <c r="U33" s="5"/>
      <c r="V33" s="5"/>
      <c r="W33" s="25"/>
      <c r="X33" s="13"/>
      <c r="Y33" s="5"/>
      <c r="Z33" s="5"/>
      <c r="AA33" s="5"/>
      <c r="AB33" s="6"/>
      <c r="AC33" s="5"/>
      <c r="AD33" s="5"/>
      <c r="AE33" s="5"/>
      <c r="AF33" s="5"/>
      <c r="AG33" s="2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3"/>
      <c r="AV33" s="1"/>
    </row>
    <row r="34" spans="1:48" ht="14.4" customHeight="1" x14ac:dyDescent="0.3">
      <c r="A34" s="1"/>
      <c r="B34" s="3"/>
      <c r="C34" s="12" t="s">
        <v>30</v>
      </c>
      <c r="D34" s="5"/>
      <c r="E34" s="5"/>
      <c r="F34" s="5"/>
      <c r="G34" s="7"/>
      <c r="H34" s="43"/>
      <c r="I34" s="44"/>
      <c r="J34" s="44"/>
      <c r="K34" s="45"/>
      <c r="L34" s="25" t="s">
        <v>28</v>
      </c>
      <c r="M34" s="13"/>
      <c r="N34" s="12" t="s">
        <v>30</v>
      </c>
      <c r="O34" s="5"/>
      <c r="P34" s="5"/>
      <c r="Q34" s="5"/>
      <c r="R34" s="7"/>
      <c r="S34" s="43"/>
      <c r="T34" s="44"/>
      <c r="U34" s="44"/>
      <c r="V34" s="45"/>
      <c r="W34" s="25" t="s">
        <v>28</v>
      </c>
      <c r="X34" s="12" t="s">
        <v>30</v>
      </c>
      <c r="Y34" s="5"/>
      <c r="Z34" s="5"/>
      <c r="AA34" s="5"/>
      <c r="AB34" s="7"/>
      <c r="AC34" s="38">
        <f>H34+S34</f>
        <v>0</v>
      </c>
      <c r="AD34" s="39"/>
      <c r="AE34" s="39"/>
      <c r="AF34" s="40"/>
      <c r="AG34" s="25" t="s">
        <v>28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3"/>
      <c r="AV34" s="1"/>
    </row>
    <row r="35" spans="1:48" ht="3" customHeight="1" x14ac:dyDescent="0.3">
      <c r="A35" s="1"/>
      <c r="B35" s="3"/>
      <c r="C35" s="13"/>
      <c r="D35" s="5"/>
      <c r="E35" s="5"/>
      <c r="F35" s="5"/>
      <c r="G35" s="6"/>
      <c r="H35" s="5"/>
      <c r="I35" s="5"/>
      <c r="J35" s="5"/>
      <c r="K35" s="5"/>
      <c r="L35" s="25"/>
      <c r="M35" s="13"/>
      <c r="N35" s="13"/>
      <c r="O35" s="5"/>
      <c r="P35" s="5"/>
      <c r="Q35" s="5"/>
      <c r="R35" s="6"/>
      <c r="S35" s="5"/>
      <c r="T35" s="5"/>
      <c r="U35" s="5"/>
      <c r="V35" s="5"/>
      <c r="W35" s="25"/>
      <c r="X35" s="13"/>
      <c r="Y35" s="5"/>
      <c r="Z35" s="5"/>
      <c r="AA35" s="5"/>
      <c r="AB35" s="6"/>
      <c r="AC35" s="5"/>
      <c r="AD35" s="5"/>
      <c r="AE35" s="5"/>
      <c r="AF35" s="5"/>
      <c r="AG35" s="2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3"/>
      <c r="AV35" s="1"/>
    </row>
    <row r="36" spans="1:48" ht="14.4" customHeight="1" x14ac:dyDescent="0.3">
      <c r="A36" s="1"/>
      <c r="B36" s="3"/>
      <c r="C36" s="12" t="s">
        <v>31</v>
      </c>
      <c r="D36" s="5"/>
      <c r="E36" s="5"/>
      <c r="F36" s="5"/>
      <c r="G36" s="7"/>
      <c r="H36" s="43"/>
      <c r="I36" s="44"/>
      <c r="J36" s="44"/>
      <c r="K36" s="45"/>
      <c r="L36" s="25" t="s">
        <v>28</v>
      </c>
      <c r="M36" s="13"/>
      <c r="N36" s="12" t="s">
        <v>31</v>
      </c>
      <c r="O36" s="5"/>
      <c r="P36" s="5"/>
      <c r="Q36" s="5"/>
      <c r="R36" s="7"/>
      <c r="S36" s="43"/>
      <c r="T36" s="44"/>
      <c r="U36" s="44"/>
      <c r="V36" s="45"/>
      <c r="W36" s="25" t="s">
        <v>28</v>
      </c>
      <c r="X36" s="12" t="s">
        <v>31</v>
      </c>
      <c r="Y36" s="5"/>
      <c r="Z36" s="5"/>
      <c r="AA36" s="5"/>
      <c r="AB36" s="7"/>
      <c r="AC36" s="38">
        <f>H36+S36</f>
        <v>0</v>
      </c>
      <c r="AD36" s="39"/>
      <c r="AE36" s="39"/>
      <c r="AF36" s="40"/>
      <c r="AG36" s="25" t="s">
        <v>28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3"/>
      <c r="AV36" s="1"/>
    </row>
    <row r="37" spans="1:48" ht="3" customHeight="1" x14ac:dyDescent="0.3">
      <c r="A37" s="1"/>
      <c r="B37" s="3"/>
      <c r="C37" s="5"/>
      <c r="D37" s="5"/>
      <c r="E37" s="5"/>
      <c r="F37" s="5"/>
      <c r="G37" s="6"/>
      <c r="H37" s="5"/>
      <c r="I37" s="5"/>
      <c r="J37" s="5"/>
      <c r="K37" s="5"/>
      <c r="L37" s="25"/>
      <c r="M37" s="13"/>
      <c r="N37" s="5"/>
      <c r="O37" s="5"/>
      <c r="P37" s="5"/>
      <c r="Q37" s="5"/>
      <c r="R37" s="6"/>
      <c r="S37" s="5"/>
      <c r="T37" s="5"/>
      <c r="U37" s="5"/>
      <c r="V37" s="5"/>
      <c r="W37" s="25"/>
      <c r="X37" s="5"/>
      <c r="Y37" s="5"/>
      <c r="Z37" s="5"/>
      <c r="AA37" s="5"/>
      <c r="AB37" s="6"/>
      <c r="AC37" s="5"/>
      <c r="AD37" s="5"/>
      <c r="AE37" s="5"/>
      <c r="AF37" s="5"/>
      <c r="AG37" s="2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3"/>
      <c r="AV37" s="1"/>
    </row>
    <row r="38" spans="1:48" ht="14.4" customHeight="1" x14ac:dyDescent="0.3">
      <c r="A38" s="1"/>
      <c r="B38" s="3"/>
      <c r="C38" s="14" t="s">
        <v>129</v>
      </c>
      <c r="D38" s="5"/>
      <c r="E38" s="5"/>
      <c r="F38" s="5"/>
      <c r="G38" s="8"/>
      <c r="H38" s="38">
        <f>H32+H34+H36</f>
        <v>0</v>
      </c>
      <c r="I38" s="39"/>
      <c r="J38" s="39"/>
      <c r="K38" s="40"/>
      <c r="L38" s="25" t="s">
        <v>28</v>
      </c>
      <c r="M38" s="15"/>
      <c r="N38" s="14" t="s">
        <v>130</v>
      </c>
      <c r="O38" s="5"/>
      <c r="P38" s="5"/>
      <c r="Q38" s="5"/>
      <c r="R38" s="8"/>
      <c r="S38" s="38">
        <f>S32+S34+S36</f>
        <v>0</v>
      </c>
      <c r="T38" s="39"/>
      <c r="U38" s="39"/>
      <c r="V38" s="40"/>
      <c r="W38" s="25" t="s">
        <v>28</v>
      </c>
      <c r="X38" s="14" t="s">
        <v>32</v>
      </c>
      <c r="Y38" s="5"/>
      <c r="Z38" s="5"/>
      <c r="AA38" s="5"/>
      <c r="AB38" s="8"/>
      <c r="AC38" s="38">
        <f>AC32+AC34+AC36</f>
        <v>0</v>
      </c>
      <c r="AD38" s="39"/>
      <c r="AE38" s="39"/>
      <c r="AF38" s="40"/>
      <c r="AG38" s="25" t="s">
        <v>28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3"/>
      <c r="AV38" s="1"/>
    </row>
    <row r="39" spans="1:48" ht="14.4" customHeight="1" x14ac:dyDescent="0.3">
      <c r="A39" s="1"/>
      <c r="B39" s="3"/>
      <c r="C39" s="12"/>
      <c r="D39" s="5"/>
      <c r="E39" s="5"/>
      <c r="F39" s="5"/>
      <c r="G39" s="7"/>
      <c r="H39" s="5"/>
      <c r="I39" s="5"/>
      <c r="J39" s="5"/>
      <c r="K39" s="5"/>
      <c r="L39" s="5"/>
      <c r="M39" s="5"/>
      <c r="N39" s="12"/>
      <c r="O39" s="5"/>
      <c r="P39" s="5"/>
      <c r="Q39" s="5"/>
      <c r="R39" s="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3"/>
      <c r="AV39" s="1"/>
    </row>
    <row r="40" spans="1:48" ht="10.95" customHeight="1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1"/>
    </row>
    <row r="41" spans="1:48" ht="18.600000000000001" customHeight="1" x14ac:dyDescent="0.3">
      <c r="A41" s="1"/>
      <c r="B41" s="9"/>
      <c r="C41" s="10" t="s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1"/>
    </row>
    <row r="42" spans="1:48" ht="6" customHeight="1" x14ac:dyDescent="0.3">
      <c r="A42" s="1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3"/>
      <c r="AV42" s="1"/>
    </row>
    <row r="43" spans="1:48" ht="14.4" customHeight="1" x14ac:dyDescent="0.3">
      <c r="A43" s="1"/>
      <c r="B43" s="3"/>
      <c r="C43" s="14" t="s">
        <v>116</v>
      </c>
      <c r="D43" s="5"/>
      <c r="E43" s="5"/>
      <c r="F43" s="5"/>
      <c r="G43" s="6"/>
      <c r="H43" s="5"/>
      <c r="I43" s="5"/>
      <c r="J43" s="5"/>
      <c r="K43" s="5"/>
      <c r="L43" s="5"/>
      <c r="M43" s="1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6"/>
      <c r="AG43" s="6"/>
      <c r="AH43" s="6"/>
      <c r="AI43" s="6"/>
      <c r="AJ43" s="6"/>
      <c r="AK43" s="6"/>
      <c r="AL43" s="6"/>
      <c r="AM43" s="5"/>
      <c r="AN43" s="5"/>
      <c r="AO43" s="5"/>
      <c r="AP43" s="5"/>
      <c r="AQ43" s="5"/>
      <c r="AR43" s="5"/>
      <c r="AS43" s="5"/>
      <c r="AT43" s="5"/>
      <c r="AU43" s="3"/>
      <c r="AV43" s="1"/>
    </row>
    <row r="44" spans="1:48" ht="17.399999999999999" customHeight="1" x14ac:dyDescent="0.3">
      <c r="A44" s="1"/>
      <c r="B44" s="3"/>
      <c r="C44" s="12" t="s">
        <v>126</v>
      </c>
      <c r="D44" s="5"/>
      <c r="E44" s="5"/>
      <c r="F44" s="5"/>
      <c r="G44" s="6"/>
      <c r="H44" s="24"/>
      <c r="I44" s="24"/>
      <c r="J44" s="24"/>
      <c r="K44" s="24"/>
      <c r="L44" s="5"/>
      <c r="M44" s="33" t="s">
        <v>121</v>
      </c>
      <c r="N44" s="33"/>
      <c r="O44" s="33"/>
      <c r="P44" s="33"/>
      <c r="Q44" s="5"/>
      <c r="R44" s="33" t="s">
        <v>122</v>
      </c>
      <c r="S44" s="33"/>
      <c r="T44" s="33"/>
      <c r="U44" s="33"/>
      <c r="V44" s="5"/>
      <c r="W44" s="33" t="s">
        <v>123</v>
      </c>
      <c r="X44" s="33"/>
      <c r="Y44" s="33"/>
      <c r="Z44" s="33"/>
      <c r="AA44" s="5"/>
      <c r="AB44" s="33" t="s">
        <v>124</v>
      </c>
      <c r="AC44" s="33"/>
      <c r="AD44" s="33"/>
      <c r="AE44" s="33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3"/>
      <c r="AV44" s="1"/>
    </row>
    <row r="45" spans="1:48" ht="14.4" hidden="1" customHeight="1" x14ac:dyDescent="0.3">
      <c r="A45" s="1"/>
      <c r="B45" s="3"/>
      <c r="C45" s="16" t="s">
        <v>52</v>
      </c>
      <c r="D45" s="5"/>
      <c r="E45" s="5"/>
      <c r="F45" s="5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3"/>
      <c r="AV45" s="1"/>
    </row>
    <row r="46" spans="1:48" ht="5.4" customHeight="1" x14ac:dyDescent="0.3">
      <c r="A46" s="1"/>
      <c r="B46" s="3"/>
      <c r="C46" s="5"/>
      <c r="D46" s="5"/>
      <c r="E46" s="5"/>
      <c r="F46" s="5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3"/>
      <c r="AV46" s="1"/>
    </row>
    <row r="47" spans="1:48" ht="14.4" customHeight="1" x14ac:dyDescent="0.3">
      <c r="A47" s="1"/>
      <c r="B47" s="3"/>
      <c r="C47" s="12" t="s">
        <v>34</v>
      </c>
      <c r="D47" s="12"/>
      <c r="E47" s="5"/>
      <c r="F47" s="5"/>
      <c r="G47" s="7"/>
      <c r="H47" s="5"/>
      <c r="I47" s="5"/>
      <c r="J47" s="5"/>
      <c r="K47" s="5"/>
      <c r="L47" s="5"/>
      <c r="M47" s="29"/>
      <c r="N47" s="30"/>
      <c r="O47" s="30"/>
      <c r="P47" s="31"/>
      <c r="Q47" s="25" t="s">
        <v>28</v>
      </c>
      <c r="R47" s="29"/>
      <c r="S47" s="30"/>
      <c r="T47" s="30"/>
      <c r="U47" s="31"/>
      <c r="V47" s="25" t="s">
        <v>28</v>
      </c>
      <c r="W47" s="29"/>
      <c r="X47" s="30"/>
      <c r="Y47" s="30"/>
      <c r="Z47" s="31"/>
      <c r="AA47" s="25" t="s">
        <v>28</v>
      </c>
      <c r="AB47" s="26">
        <f>M47+R47+W47</f>
        <v>0</v>
      </c>
      <c r="AC47" s="27"/>
      <c r="AD47" s="27"/>
      <c r="AE47" s="28"/>
      <c r="AF47" s="25" t="s">
        <v>28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3"/>
      <c r="AV47" s="1"/>
    </row>
    <row r="48" spans="1:48" ht="3" customHeight="1" x14ac:dyDescent="0.3">
      <c r="A48" s="1"/>
      <c r="B48" s="3"/>
      <c r="C48" s="6"/>
      <c r="D48" s="6"/>
      <c r="E48" s="5"/>
      <c r="F48" s="5"/>
      <c r="G48" s="6"/>
      <c r="H48" s="5"/>
      <c r="I48" s="5"/>
      <c r="J48" s="5"/>
      <c r="K48" s="5"/>
      <c r="L48" s="5"/>
      <c r="M48" s="5"/>
      <c r="N48" s="5"/>
      <c r="O48" s="5"/>
      <c r="P48" s="5"/>
      <c r="Q48" s="25"/>
      <c r="R48" s="5"/>
      <c r="S48" s="5"/>
      <c r="T48" s="5"/>
      <c r="U48" s="5"/>
      <c r="V48" s="25"/>
      <c r="W48" s="5"/>
      <c r="X48" s="5"/>
      <c r="Y48" s="5"/>
      <c r="Z48" s="5"/>
      <c r="AA48" s="25"/>
      <c r="AB48" s="5"/>
      <c r="AC48" s="5"/>
      <c r="AD48" s="5"/>
      <c r="AE48" s="5"/>
      <c r="AF48" s="2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3"/>
      <c r="AV48" s="1"/>
    </row>
    <row r="49" spans="1:48" ht="14.4" customHeight="1" x14ac:dyDescent="0.3">
      <c r="A49" s="1"/>
      <c r="B49" s="3"/>
      <c r="C49" s="12" t="s">
        <v>54</v>
      </c>
      <c r="D49" s="12"/>
      <c r="E49" s="5"/>
      <c r="F49" s="5"/>
      <c r="G49" s="7"/>
      <c r="H49" s="5"/>
      <c r="I49" s="5"/>
      <c r="J49" s="5"/>
      <c r="K49" s="5"/>
      <c r="L49" s="5"/>
      <c r="M49" s="29"/>
      <c r="N49" s="30"/>
      <c r="O49" s="30"/>
      <c r="P49" s="31"/>
      <c r="Q49" s="25" t="s">
        <v>28</v>
      </c>
      <c r="R49" s="29"/>
      <c r="S49" s="30"/>
      <c r="T49" s="30"/>
      <c r="U49" s="31"/>
      <c r="V49" s="25" t="s">
        <v>28</v>
      </c>
      <c r="W49" s="29"/>
      <c r="X49" s="30"/>
      <c r="Y49" s="30"/>
      <c r="Z49" s="31"/>
      <c r="AA49" s="25" t="s">
        <v>28</v>
      </c>
      <c r="AB49" s="26">
        <f>M49+R49+W49</f>
        <v>0</v>
      </c>
      <c r="AC49" s="27"/>
      <c r="AD49" s="27"/>
      <c r="AE49" s="28"/>
      <c r="AF49" s="25" t="s">
        <v>28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3"/>
      <c r="AV49" s="1"/>
    </row>
    <row r="50" spans="1:48" ht="3" customHeight="1" x14ac:dyDescent="0.3">
      <c r="A50" s="1"/>
      <c r="B50" s="3"/>
      <c r="C50" s="6"/>
      <c r="D50" s="6"/>
      <c r="E50" s="5"/>
      <c r="F50" s="5"/>
      <c r="G50" s="6"/>
      <c r="H50" s="5"/>
      <c r="I50" s="5"/>
      <c r="J50" s="5"/>
      <c r="K50" s="5"/>
      <c r="L50" s="5"/>
      <c r="M50" s="5"/>
      <c r="N50" s="5"/>
      <c r="O50" s="5">
        <v>1</v>
      </c>
      <c r="P50" s="5"/>
      <c r="Q50" s="25"/>
      <c r="R50" s="5"/>
      <c r="S50" s="5"/>
      <c r="T50" s="5"/>
      <c r="U50" s="5"/>
      <c r="V50" s="25"/>
      <c r="W50" s="5"/>
      <c r="X50" s="5"/>
      <c r="Y50" s="5"/>
      <c r="Z50" s="5"/>
      <c r="AA50" s="25"/>
      <c r="AB50" s="5"/>
      <c r="AC50" s="5"/>
      <c r="AD50" s="5"/>
      <c r="AE50" s="5"/>
      <c r="AF50" s="2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3"/>
      <c r="AV50" s="1"/>
    </row>
    <row r="51" spans="1:48" ht="14.4" customHeight="1" x14ac:dyDescent="0.3">
      <c r="A51" s="1"/>
      <c r="B51" s="3"/>
      <c r="C51" s="12" t="s">
        <v>65</v>
      </c>
      <c r="D51" s="12"/>
      <c r="E51" s="5"/>
      <c r="F51" s="5"/>
      <c r="G51" s="7"/>
      <c r="H51" s="5"/>
      <c r="I51" s="5"/>
      <c r="J51" s="5"/>
      <c r="K51" s="5"/>
      <c r="L51" s="5"/>
      <c r="M51" s="29"/>
      <c r="N51" s="30"/>
      <c r="O51" s="30"/>
      <c r="P51" s="31"/>
      <c r="Q51" s="25" t="s">
        <v>28</v>
      </c>
      <c r="R51" s="29"/>
      <c r="S51" s="30"/>
      <c r="T51" s="30"/>
      <c r="U51" s="31"/>
      <c r="V51" s="25" t="s">
        <v>28</v>
      </c>
      <c r="W51" s="29"/>
      <c r="X51" s="30"/>
      <c r="Y51" s="30"/>
      <c r="Z51" s="31"/>
      <c r="AA51" s="25" t="s">
        <v>28</v>
      </c>
      <c r="AB51" s="26">
        <f>M51+R51+W51</f>
        <v>0</v>
      </c>
      <c r="AC51" s="27"/>
      <c r="AD51" s="27"/>
      <c r="AE51" s="28"/>
      <c r="AF51" s="25" t="s">
        <v>28</v>
      </c>
      <c r="AG51" s="22" t="s">
        <v>66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3"/>
      <c r="AV51" s="1"/>
    </row>
    <row r="52" spans="1:48" ht="3" customHeight="1" x14ac:dyDescent="0.3">
      <c r="A52" s="1"/>
      <c r="B52" s="3"/>
      <c r="C52" s="6"/>
      <c r="D52" s="6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25"/>
      <c r="R52" s="5"/>
      <c r="S52" s="5"/>
      <c r="T52" s="5"/>
      <c r="U52" s="5"/>
      <c r="V52" s="25"/>
      <c r="W52" s="5"/>
      <c r="X52" s="5"/>
      <c r="Y52" s="5"/>
      <c r="Z52" s="5"/>
      <c r="AA52" s="25"/>
      <c r="AB52" s="5"/>
      <c r="AC52" s="5"/>
      <c r="AD52" s="5"/>
      <c r="AE52" s="5"/>
      <c r="AF52" s="2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3"/>
      <c r="AV52" s="1"/>
    </row>
    <row r="53" spans="1:48" ht="14.4" customHeight="1" x14ac:dyDescent="0.3">
      <c r="A53" s="1"/>
      <c r="B53" s="3"/>
      <c r="C53" s="12" t="s">
        <v>36</v>
      </c>
      <c r="D53" s="12"/>
      <c r="E53" s="5"/>
      <c r="F53" s="5"/>
      <c r="G53" s="5"/>
      <c r="H53" s="5"/>
      <c r="I53" s="5"/>
      <c r="J53" s="5"/>
      <c r="K53" s="5"/>
      <c r="L53" s="5"/>
      <c r="M53" s="29"/>
      <c r="N53" s="30"/>
      <c r="O53" s="30"/>
      <c r="P53" s="31"/>
      <c r="Q53" s="25" t="s">
        <v>28</v>
      </c>
      <c r="R53" s="29"/>
      <c r="S53" s="30"/>
      <c r="T53" s="30"/>
      <c r="U53" s="31"/>
      <c r="V53" s="25" t="s">
        <v>28</v>
      </c>
      <c r="W53" s="29"/>
      <c r="X53" s="30"/>
      <c r="Y53" s="30"/>
      <c r="Z53" s="31"/>
      <c r="AA53" s="25" t="s">
        <v>28</v>
      </c>
      <c r="AB53" s="26">
        <f>M53+R53+W53</f>
        <v>0</v>
      </c>
      <c r="AC53" s="27"/>
      <c r="AD53" s="27"/>
      <c r="AE53" s="28"/>
      <c r="AF53" s="25" t="s">
        <v>28</v>
      </c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3"/>
      <c r="AV53" s="1"/>
    </row>
    <row r="54" spans="1:48" ht="3" customHeight="1" x14ac:dyDescent="0.3">
      <c r="A54" s="1"/>
      <c r="B54" s="3"/>
      <c r="C54" s="5"/>
      <c r="D54" s="5"/>
      <c r="E54" s="5"/>
      <c r="F54" s="5"/>
      <c r="G54" s="6"/>
      <c r="H54" s="5"/>
      <c r="I54" s="5"/>
      <c r="J54" s="5"/>
      <c r="K54" s="5"/>
      <c r="L54" s="5"/>
      <c r="M54" s="5"/>
      <c r="N54" s="5"/>
      <c r="O54" s="5"/>
      <c r="P54" s="5"/>
      <c r="Q54" s="25"/>
      <c r="R54" s="5"/>
      <c r="S54" s="5"/>
      <c r="T54" s="5"/>
      <c r="U54" s="5"/>
      <c r="V54" s="25"/>
      <c r="W54" s="5"/>
      <c r="X54" s="5"/>
      <c r="Y54" s="5"/>
      <c r="Z54" s="5"/>
      <c r="AA54" s="25"/>
      <c r="AB54" s="5"/>
      <c r="AC54" s="5"/>
      <c r="AD54" s="5"/>
      <c r="AE54" s="5"/>
      <c r="AF54" s="2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3"/>
      <c r="AV54" s="1"/>
    </row>
    <row r="55" spans="1:48" ht="14.4" customHeight="1" x14ac:dyDescent="0.3">
      <c r="A55" s="1"/>
      <c r="B55" s="3"/>
      <c r="C55" s="14" t="s">
        <v>127</v>
      </c>
      <c r="D55" s="5"/>
      <c r="E55" s="5"/>
      <c r="F55" s="5"/>
      <c r="G55" s="8"/>
      <c r="H55" s="5"/>
      <c r="I55" s="5"/>
      <c r="J55" s="5"/>
      <c r="K55" s="5"/>
      <c r="L55" s="5"/>
      <c r="M55" s="38">
        <f>M47+M49+M51+M53</f>
        <v>0</v>
      </c>
      <c r="N55" s="39"/>
      <c r="O55" s="39"/>
      <c r="P55" s="40"/>
      <c r="Q55" s="25" t="s">
        <v>28</v>
      </c>
      <c r="R55" s="38">
        <f>R47+R49+R51+R53</f>
        <v>0</v>
      </c>
      <c r="S55" s="39"/>
      <c r="T55" s="39"/>
      <c r="U55" s="40"/>
      <c r="V55" s="25" t="s">
        <v>28</v>
      </c>
      <c r="W55" s="38">
        <f>W47+W49+W51+W53</f>
        <v>0</v>
      </c>
      <c r="X55" s="39"/>
      <c r="Y55" s="39"/>
      <c r="Z55" s="40"/>
      <c r="AA55" s="25" t="s">
        <v>28</v>
      </c>
      <c r="AB55" s="26">
        <f>M55+R55+W55</f>
        <v>0</v>
      </c>
      <c r="AC55" s="27"/>
      <c r="AD55" s="27"/>
      <c r="AE55" s="28"/>
      <c r="AF55" s="25" t="s">
        <v>28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3"/>
      <c r="AV55" s="1"/>
    </row>
    <row r="56" spans="1:48" ht="14.4" customHeight="1" x14ac:dyDescent="0.3">
      <c r="A56" s="1"/>
      <c r="B56" s="3"/>
      <c r="C56" s="14"/>
      <c r="D56" s="5"/>
      <c r="E56" s="5"/>
      <c r="F56" s="5"/>
      <c r="G56" s="6"/>
      <c r="H56" s="5"/>
      <c r="I56" s="5"/>
      <c r="J56" s="5"/>
      <c r="K56" s="5"/>
      <c r="L56" s="5"/>
      <c r="M56" s="1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6"/>
      <c r="AG56" s="6"/>
      <c r="AH56" s="6"/>
      <c r="AI56" s="6"/>
      <c r="AJ56" s="6"/>
      <c r="AK56" s="6"/>
      <c r="AL56" s="6"/>
      <c r="AM56" s="5"/>
      <c r="AN56" s="5"/>
      <c r="AO56" s="5"/>
      <c r="AP56" s="5"/>
      <c r="AQ56" s="5"/>
      <c r="AR56" s="5"/>
      <c r="AS56" s="5"/>
      <c r="AT56" s="5"/>
      <c r="AU56" s="3"/>
      <c r="AV56" s="1"/>
    </row>
    <row r="57" spans="1:48" ht="17.399999999999999" customHeight="1" x14ac:dyDescent="0.3">
      <c r="A57" s="1"/>
      <c r="B57" s="3"/>
      <c r="C57" s="12" t="s">
        <v>125</v>
      </c>
      <c r="D57" s="5"/>
      <c r="E57" s="5"/>
      <c r="F57" s="5"/>
      <c r="G57" s="6"/>
      <c r="H57" s="24"/>
      <c r="I57" s="24"/>
      <c r="J57" s="24"/>
      <c r="K57" s="24"/>
      <c r="L57" s="5"/>
      <c r="M57" s="33" t="s">
        <v>121</v>
      </c>
      <c r="N57" s="33"/>
      <c r="O57" s="33"/>
      <c r="P57" s="33"/>
      <c r="Q57" s="5"/>
      <c r="R57" s="33" t="s">
        <v>122</v>
      </c>
      <c r="S57" s="33"/>
      <c r="T57" s="33"/>
      <c r="U57" s="33"/>
      <c r="V57" s="5"/>
      <c r="W57" s="33" t="s">
        <v>123</v>
      </c>
      <c r="X57" s="33"/>
      <c r="Y57" s="33"/>
      <c r="Z57" s="33"/>
      <c r="AA57" s="5"/>
      <c r="AB57" s="33" t="s">
        <v>124</v>
      </c>
      <c r="AC57" s="33"/>
      <c r="AD57" s="33"/>
      <c r="AE57" s="33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3"/>
      <c r="AV57" s="1"/>
    </row>
    <row r="58" spans="1:48" ht="14.4" hidden="1" customHeight="1" x14ac:dyDescent="0.3">
      <c r="A58" s="1"/>
      <c r="B58" s="3"/>
      <c r="C58" s="16" t="s">
        <v>52</v>
      </c>
      <c r="D58" s="5"/>
      <c r="E58" s="5"/>
      <c r="F58" s="5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3"/>
      <c r="AV58" s="1"/>
    </row>
    <row r="59" spans="1:48" ht="5.4" customHeight="1" x14ac:dyDescent="0.3">
      <c r="A59" s="1"/>
      <c r="B59" s="3"/>
      <c r="C59" s="5"/>
      <c r="D59" s="5"/>
      <c r="E59" s="5"/>
      <c r="F59" s="5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3"/>
      <c r="AV59" s="1"/>
    </row>
    <row r="60" spans="1:48" ht="14.4" customHeight="1" x14ac:dyDescent="0.3">
      <c r="A60" s="1"/>
      <c r="B60" s="3"/>
      <c r="C60" s="12" t="s">
        <v>34</v>
      </c>
      <c r="D60" s="12"/>
      <c r="E60" s="5"/>
      <c r="F60" s="5"/>
      <c r="G60" s="7"/>
      <c r="H60" s="5"/>
      <c r="I60" s="5"/>
      <c r="J60" s="5"/>
      <c r="K60" s="5"/>
      <c r="L60" s="5"/>
      <c r="M60" s="29"/>
      <c r="N60" s="30"/>
      <c r="O60" s="30"/>
      <c r="P60" s="31"/>
      <c r="Q60" s="25" t="s">
        <v>28</v>
      </c>
      <c r="R60" s="29"/>
      <c r="S60" s="30"/>
      <c r="T60" s="30"/>
      <c r="U60" s="31"/>
      <c r="V60" s="25" t="s">
        <v>28</v>
      </c>
      <c r="W60" s="29"/>
      <c r="X60" s="30"/>
      <c r="Y60" s="30"/>
      <c r="Z60" s="31"/>
      <c r="AA60" s="25" t="s">
        <v>28</v>
      </c>
      <c r="AB60" s="26">
        <f>M60+R60+W60</f>
        <v>0</v>
      </c>
      <c r="AC60" s="27"/>
      <c r="AD60" s="27"/>
      <c r="AE60" s="28"/>
      <c r="AF60" s="25" t="s">
        <v>28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3"/>
      <c r="AV60" s="1"/>
    </row>
    <row r="61" spans="1:48" ht="3" customHeight="1" x14ac:dyDescent="0.3">
      <c r="A61" s="1"/>
      <c r="B61" s="3"/>
      <c r="C61" s="6"/>
      <c r="D61" s="6"/>
      <c r="E61" s="5"/>
      <c r="F61" s="5"/>
      <c r="G61" s="6"/>
      <c r="H61" s="5"/>
      <c r="I61" s="5"/>
      <c r="J61" s="5"/>
      <c r="K61" s="5"/>
      <c r="L61" s="5"/>
      <c r="M61" s="5"/>
      <c r="N61" s="5"/>
      <c r="O61" s="5"/>
      <c r="P61" s="5"/>
      <c r="Q61" s="25"/>
      <c r="R61" s="5"/>
      <c r="S61" s="5"/>
      <c r="T61" s="5"/>
      <c r="U61" s="5"/>
      <c r="V61" s="25"/>
      <c r="W61" s="5"/>
      <c r="X61" s="5"/>
      <c r="Y61" s="5"/>
      <c r="Z61" s="5"/>
      <c r="AA61" s="25"/>
      <c r="AB61" s="5"/>
      <c r="AC61" s="5"/>
      <c r="AD61" s="5"/>
      <c r="AE61" s="5"/>
      <c r="AF61" s="2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3"/>
      <c r="AV61" s="1"/>
    </row>
    <row r="62" spans="1:48" ht="14.4" customHeight="1" x14ac:dyDescent="0.3">
      <c r="A62" s="1"/>
      <c r="B62" s="3"/>
      <c r="C62" s="12" t="s">
        <v>54</v>
      </c>
      <c r="D62" s="12"/>
      <c r="E62" s="5"/>
      <c r="F62" s="5"/>
      <c r="G62" s="7"/>
      <c r="H62" s="5"/>
      <c r="I62" s="5"/>
      <c r="J62" s="5"/>
      <c r="K62" s="5"/>
      <c r="L62" s="5"/>
      <c r="M62" s="29"/>
      <c r="N62" s="30"/>
      <c r="O62" s="30"/>
      <c r="P62" s="31"/>
      <c r="Q62" s="25" t="s">
        <v>28</v>
      </c>
      <c r="R62" s="29"/>
      <c r="S62" s="30"/>
      <c r="T62" s="30"/>
      <c r="U62" s="31"/>
      <c r="V62" s="25" t="s">
        <v>28</v>
      </c>
      <c r="W62" s="29"/>
      <c r="X62" s="30"/>
      <c r="Y62" s="30"/>
      <c r="Z62" s="31"/>
      <c r="AA62" s="25" t="s">
        <v>28</v>
      </c>
      <c r="AB62" s="26">
        <f>M62+R62+W62</f>
        <v>0</v>
      </c>
      <c r="AC62" s="27"/>
      <c r="AD62" s="27"/>
      <c r="AE62" s="28"/>
      <c r="AF62" s="25" t="s">
        <v>28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3"/>
      <c r="AV62" s="1"/>
    </row>
    <row r="63" spans="1:48" ht="3" customHeight="1" x14ac:dyDescent="0.3">
      <c r="A63" s="1"/>
      <c r="B63" s="3"/>
      <c r="C63" s="6"/>
      <c r="D63" s="6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25"/>
      <c r="R63" s="5"/>
      <c r="S63" s="5"/>
      <c r="T63" s="5"/>
      <c r="U63" s="5"/>
      <c r="V63" s="25"/>
      <c r="W63" s="5"/>
      <c r="X63" s="5">
        <v>0</v>
      </c>
      <c r="Y63" s="5"/>
      <c r="Z63" s="5"/>
      <c r="AA63" s="25"/>
      <c r="AB63" s="5"/>
      <c r="AC63" s="5"/>
      <c r="AD63" s="5"/>
      <c r="AE63" s="5"/>
      <c r="AF63" s="2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3"/>
      <c r="AV63" s="1"/>
    </row>
    <row r="64" spans="1:48" ht="14.4" customHeight="1" x14ac:dyDescent="0.3">
      <c r="A64" s="1"/>
      <c r="B64" s="3"/>
      <c r="C64" s="12" t="s">
        <v>65</v>
      </c>
      <c r="D64" s="12"/>
      <c r="E64" s="5"/>
      <c r="F64" s="5"/>
      <c r="G64" s="7"/>
      <c r="H64" s="5"/>
      <c r="I64" s="5"/>
      <c r="J64" s="5"/>
      <c r="K64" s="5"/>
      <c r="L64" s="5"/>
      <c r="M64" s="29"/>
      <c r="N64" s="30"/>
      <c r="O64" s="30"/>
      <c r="P64" s="31"/>
      <c r="Q64" s="25" t="s">
        <v>28</v>
      </c>
      <c r="R64" s="29"/>
      <c r="S64" s="30"/>
      <c r="T64" s="30"/>
      <c r="U64" s="31"/>
      <c r="V64" s="25" t="s">
        <v>28</v>
      </c>
      <c r="W64" s="29"/>
      <c r="X64" s="30"/>
      <c r="Y64" s="30"/>
      <c r="Z64" s="31"/>
      <c r="AA64" s="25" t="s">
        <v>28</v>
      </c>
      <c r="AB64" s="26">
        <f>M64+R64+W64</f>
        <v>0</v>
      </c>
      <c r="AC64" s="27"/>
      <c r="AD64" s="27"/>
      <c r="AE64" s="28"/>
      <c r="AF64" s="25" t="s">
        <v>28</v>
      </c>
      <c r="AG64" s="22" t="s">
        <v>66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3"/>
      <c r="AV64" s="1"/>
    </row>
    <row r="65" spans="1:48" ht="3" customHeight="1" x14ac:dyDescent="0.3">
      <c r="A65" s="1"/>
      <c r="B65" s="3"/>
      <c r="C65" s="6"/>
      <c r="D65" s="6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25"/>
      <c r="R65" s="5"/>
      <c r="S65" s="5"/>
      <c r="T65" s="5"/>
      <c r="U65" s="5"/>
      <c r="V65" s="25"/>
      <c r="W65" s="5"/>
      <c r="X65" s="5"/>
      <c r="Y65" s="5"/>
      <c r="Z65" s="5"/>
      <c r="AA65" s="25"/>
      <c r="AB65" s="5"/>
      <c r="AC65" s="5"/>
      <c r="AD65" s="5"/>
      <c r="AE65" s="5"/>
      <c r="AF65" s="2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3"/>
      <c r="AV65" s="1"/>
    </row>
    <row r="66" spans="1:48" ht="14.4" customHeight="1" x14ac:dyDescent="0.3">
      <c r="A66" s="1"/>
      <c r="B66" s="3"/>
      <c r="C66" s="12" t="s">
        <v>36</v>
      </c>
      <c r="D66" s="12"/>
      <c r="E66" s="5"/>
      <c r="F66" s="5"/>
      <c r="G66" s="5"/>
      <c r="H66" s="5"/>
      <c r="I66" s="5"/>
      <c r="J66" s="5"/>
      <c r="K66" s="5"/>
      <c r="L66" s="5"/>
      <c r="M66" s="29"/>
      <c r="N66" s="30"/>
      <c r="O66" s="30"/>
      <c r="P66" s="31"/>
      <c r="Q66" s="25" t="s">
        <v>28</v>
      </c>
      <c r="R66" s="29"/>
      <c r="S66" s="30"/>
      <c r="T66" s="30"/>
      <c r="U66" s="31"/>
      <c r="V66" s="25" t="s">
        <v>28</v>
      </c>
      <c r="W66" s="29"/>
      <c r="X66" s="30"/>
      <c r="Y66" s="30"/>
      <c r="Z66" s="31"/>
      <c r="AA66" s="25" t="s">
        <v>28</v>
      </c>
      <c r="AB66" s="26">
        <f>M66+R66+W66</f>
        <v>0</v>
      </c>
      <c r="AC66" s="27"/>
      <c r="AD66" s="27"/>
      <c r="AE66" s="28"/>
      <c r="AF66" s="25" t="s">
        <v>28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3"/>
      <c r="AV66" s="1"/>
    </row>
    <row r="67" spans="1:48" ht="3" customHeight="1" x14ac:dyDescent="0.3">
      <c r="A67" s="1"/>
      <c r="B67" s="3"/>
      <c r="C67" s="5"/>
      <c r="D67" s="5"/>
      <c r="E67" s="5"/>
      <c r="F67" s="5"/>
      <c r="G67" s="6"/>
      <c r="H67" s="5"/>
      <c r="I67" s="5"/>
      <c r="J67" s="5"/>
      <c r="K67" s="5"/>
      <c r="L67" s="5"/>
      <c r="M67" s="5"/>
      <c r="N67" s="5"/>
      <c r="O67" s="5"/>
      <c r="P67" s="5"/>
      <c r="Q67" s="25"/>
      <c r="R67" s="5"/>
      <c r="S67" s="5"/>
      <c r="T67" s="5"/>
      <c r="U67" s="5"/>
      <c r="V67" s="25"/>
      <c r="W67" s="5"/>
      <c r="X67" s="5"/>
      <c r="Y67" s="5"/>
      <c r="Z67" s="5"/>
      <c r="AA67" s="25"/>
      <c r="AB67" s="5"/>
      <c r="AC67" s="5"/>
      <c r="AD67" s="5"/>
      <c r="AE67" s="5"/>
      <c r="AF67" s="2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"/>
      <c r="AV67" s="1"/>
    </row>
    <row r="68" spans="1:48" ht="14.4" customHeight="1" x14ac:dyDescent="0.3">
      <c r="A68" s="1"/>
      <c r="B68" s="3"/>
      <c r="C68" s="14" t="s">
        <v>128</v>
      </c>
      <c r="D68" s="5"/>
      <c r="E68" s="5"/>
      <c r="F68" s="5"/>
      <c r="G68" s="8"/>
      <c r="H68" s="5"/>
      <c r="I68" s="5"/>
      <c r="J68" s="5"/>
      <c r="K68" s="5"/>
      <c r="L68" s="5"/>
      <c r="M68" s="38">
        <f>M60+M62+M64+M66</f>
        <v>0</v>
      </c>
      <c r="N68" s="39"/>
      <c r="O68" s="39"/>
      <c r="P68" s="40"/>
      <c r="Q68" s="25" t="s">
        <v>28</v>
      </c>
      <c r="R68" s="38">
        <f>R60+R62+R64+R66</f>
        <v>0</v>
      </c>
      <c r="S68" s="39"/>
      <c r="T68" s="39"/>
      <c r="U68" s="40"/>
      <c r="V68" s="25" t="s">
        <v>28</v>
      </c>
      <c r="W68" s="38">
        <f>W60+W62+W64+W66</f>
        <v>0</v>
      </c>
      <c r="X68" s="39"/>
      <c r="Y68" s="39"/>
      <c r="Z68" s="40"/>
      <c r="AA68" s="25" t="s">
        <v>28</v>
      </c>
      <c r="AB68" s="26">
        <f>M68+R68+W68</f>
        <v>0</v>
      </c>
      <c r="AC68" s="27"/>
      <c r="AD68" s="27"/>
      <c r="AE68" s="28"/>
      <c r="AF68" s="25" t="s">
        <v>28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"/>
      <c r="AV68" s="1"/>
    </row>
    <row r="69" spans="1:48" ht="14.4" customHeight="1" x14ac:dyDescent="0.3">
      <c r="A69" s="1"/>
      <c r="B69" s="3"/>
      <c r="C69" s="14"/>
      <c r="D69" s="5"/>
      <c r="E69" s="5"/>
      <c r="F69" s="5"/>
      <c r="G69" s="6"/>
      <c r="H69" s="5"/>
      <c r="I69" s="5"/>
      <c r="J69" s="5"/>
      <c r="K69" s="5"/>
      <c r="L69" s="5"/>
      <c r="M69" s="1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  <c r="AL69" s="6"/>
      <c r="AM69" s="5"/>
      <c r="AN69" s="5"/>
      <c r="AO69" s="5"/>
      <c r="AP69" s="5"/>
      <c r="AQ69" s="5"/>
      <c r="AR69" s="5"/>
      <c r="AS69" s="5"/>
      <c r="AT69" s="5"/>
      <c r="AU69" s="3"/>
      <c r="AV69" s="1"/>
    </row>
    <row r="70" spans="1:48" ht="17.399999999999999" customHeight="1" x14ac:dyDescent="0.3">
      <c r="A70" s="1"/>
      <c r="B70" s="3"/>
      <c r="C70" s="12" t="s">
        <v>139</v>
      </c>
      <c r="D70" s="5"/>
      <c r="E70" s="5"/>
      <c r="F70" s="5"/>
      <c r="G70" s="6"/>
      <c r="H70" s="24"/>
      <c r="I70" s="24"/>
      <c r="J70" s="24"/>
      <c r="K70" s="24"/>
      <c r="L70" s="5"/>
      <c r="M70" s="33" t="s">
        <v>121</v>
      </c>
      <c r="N70" s="33"/>
      <c r="O70" s="33"/>
      <c r="P70" s="33"/>
      <c r="Q70" s="5"/>
      <c r="R70" s="33" t="s">
        <v>122</v>
      </c>
      <c r="S70" s="33"/>
      <c r="T70" s="33"/>
      <c r="U70" s="33"/>
      <c r="V70" s="5"/>
      <c r="W70" s="33" t="s">
        <v>123</v>
      </c>
      <c r="X70" s="33"/>
      <c r="Y70" s="33"/>
      <c r="Z70" s="33"/>
      <c r="AA70" s="5"/>
      <c r="AB70" s="33" t="s">
        <v>124</v>
      </c>
      <c r="AC70" s="33"/>
      <c r="AD70" s="33"/>
      <c r="AE70" s="33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"/>
      <c r="AV70" s="1"/>
    </row>
    <row r="71" spans="1:48" ht="14.4" hidden="1" customHeight="1" x14ac:dyDescent="0.3">
      <c r="A71" s="1"/>
      <c r="B71" s="3"/>
      <c r="C71" s="16" t="s">
        <v>52</v>
      </c>
      <c r="D71" s="5"/>
      <c r="E71" s="5"/>
      <c r="F71" s="5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"/>
      <c r="AV71" s="1"/>
    </row>
    <row r="72" spans="1:48" ht="5.4" customHeight="1" x14ac:dyDescent="0.3">
      <c r="A72" s="1"/>
      <c r="B72" s="3"/>
      <c r="C72" s="5"/>
      <c r="D72" s="5"/>
      <c r="E72" s="5"/>
      <c r="F72" s="5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"/>
      <c r="AV72" s="1"/>
    </row>
    <row r="73" spans="1:48" ht="14.4" customHeight="1" x14ac:dyDescent="0.3">
      <c r="A73" s="1"/>
      <c r="B73" s="3"/>
      <c r="C73" s="12" t="s">
        <v>34</v>
      </c>
      <c r="D73" s="12"/>
      <c r="E73" s="5"/>
      <c r="F73" s="5"/>
      <c r="G73" s="7"/>
      <c r="H73" s="5"/>
      <c r="I73" s="5"/>
      <c r="J73" s="5"/>
      <c r="K73" s="5"/>
      <c r="L73" s="5"/>
      <c r="M73" s="26">
        <f>M47+M60</f>
        <v>0</v>
      </c>
      <c r="N73" s="27"/>
      <c r="O73" s="27"/>
      <c r="P73" s="28"/>
      <c r="Q73" s="25" t="s">
        <v>28</v>
      </c>
      <c r="R73" s="26">
        <f>R47+R60</f>
        <v>0</v>
      </c>
      <c r="S73" s="27"/>
      <c r="T73" s="27"/>
      <c r="U73" s="28"/>
      <c r="V73" s="25" t="s">
        <v>28</v>
      </c>
      <c r="W73" s="26">
        <f>W47+W60</f>
        <v>0</v>
      </c>
      <c r="X73" s="27"/>
      <c r="Y73" s="27"/>
      <c r="Z73" s="28"/>
      <c r="AA73" s="25" t="s">
        <v>28</v>
      </c>
      <c r="AB73" s="26">
        <f>AB47+AB60</f>
        <v>0</v>
      </c>
      <c r="AC73" s="27"/>
      <c r="AD73" s="27"/>
      <c r="AE73" s="28"/>
      <c r="AF73" s="25" t="s">
        <v>28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"/>
      <c r="AV73" s="1"/>
    </row>
    <row r="74" spans="1:48" ht="3" customHeight="1" x14ac:dyDescent="0.3">
      <c r="A74" s="1"/>
      <c r="B74" s="3"/>
      <c r="C74" s="6"/>
      <c r="D74" s="6"/>
      <c r="E74" s="5"/>
      <c r="F74" s="5"/>
      <c r="G74" s="6"/>
      <c r="H74" s="5"/>
      <c r="I74" s="5"/>
      <c r="J74" s="5"/>
      <c r="K74" s="5"/>
      <c r="L74" s="5"/>
      <c r="M74" s="5"/>
      <c r="N74" s="5"/>
      <c r="O74" s="5"/>
      <c r="P74" s="5"/>
      <c r="Q74" s="25"/>
      <c r="R74" s="5"/>
      <c r="S74" s="5"/>
      <c r="T74" s="5"/>
      <c r="U74" s="5"/>
      <c r="V74" s="25"/>
      <c r="W74" s="5"/>
      <c r="X74" s="5"/>
      <c r="Y74" s="5"/>
      <c r="Z74" s="5"/>
      <c r="AA74" s="25"/>
      <c r="AB74" s="5"/>
      <c r="AC74" s="5"/>
      <c r="AD74" s="5"/>
      <c r="AE74" s="5"/>
      <c r="AF74" s="2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3"/>
      <c r="AV74" s="1"/>
    </row>
    <row r="75" spans="1:48" ht="14.4" customHeight="1" x14ac:dyDescent="0.3">
      <c r="A75" s="1"/>
      <c r="B75" s="3"/>
      <c r="C75" s="12" t="s">
        <v>54</v>
      </c>
      <c r="D75" s="12"/>
      <c r="E75" s="5"/>
      <c r="F75" s="5"/>
      <c r="G75" s="7"/>
      <c r="H75" s="5"/>
      <c r="I75" s="5"/>
      <c r="J75" s="5"/>
      <c r="K75" s="5"/>
      <c r="L75" s="5"/>
      <c r="M75" s="26">
        <f>M49+M62</f>
        <v>0</v>
      </c>
      <c r="N75" s="27"/>
      <c r="O75" s="27"/>
      <c r="P75" s="28"/>
      <c r="Q75" s="25" t="s">
        <v>28</v>
      </c>
      <c r="R75" s="26">
        <f>R49+R62</f>
        <v>0</v>
      </c>
      <c r="S75" s="27"/>
      <c r="T75" s="27"/>
      <c r="U75" s="28"/>
      <c r="V75" s="25" t="s">
        <v>28</v>
      </c>
      <c r="W75" s="26">
        <f>W49+W62</f>
        <v>0</v>
      </c>
      <c r="X75" s="27"/>
      <c r="Y75" s="27"/>
      <c r="Z75" s="28"/>
      <c r="AA75" s="25" t="s">
        <v>28</v>
      </c>
      <c r="AB75" s="26">
        <f>AB49+AB62</f>
        <v>0</v>
      </c>
      <c r="AC75" s="27"/>
      <c r="AD75" s="27"/>
      <c r="AE75" s="28"/>
      <c r="AF75" s="25" t="s">
        <v>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"/>
      <c r="AV75" s="1"/>
    </row>
    <row r="76" spans="1:48" ht="3" customHeight="1" x14ac:dyDescent="0.3">
      <c r="A76" s="1"/>
      <c r="B76" s="3"/>
      <c r="C76" s="6"/>
      <c r="D76" s="6"/>
      <c r="E76" s="5"/>
      <c r="F76" s="5"/>
      <c r="G76" s="6"/>
      <c r="H76" s="5"/>
      <c r="I76" s="5"/>
      <c r="J76" s="5"/>
      <c r="K76" s="5"/>
      <c r="L76" s="5"/>
      <c r="M76" s="5"/>
      <c r="N76" s="5"/>
      <c r="O76" s="5"/>
      <c r="P76" s="5"/>
      <c r="Q76" s="25"/>
      <c r="R76" s="5"/>
      <c r="S76" s="5"/>
      <c r="T76" s="5"/>
      <c r="U76" s="5"/>
      <c r="V76" s="25"/>
      <c r="W76" s="5"/>
      <c r="X76" s="5"/>
      <c r="Y76" s="5"/>
      <c r="Z76" s="5"/>
      <c r="AA76" s="25"/>
      <c r="AB76" s="5"/>
      <c r="AC76" s="5"/>
      <c r="AD76" s="5"/>
      <c r="AE76" s="5"/>
      <c r="AF76" s="2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3"/>
      <c r="AV76" s="1"/>
    </row>
    <row r="77" spans="1:48" ht="14.4" customHeight="1" x14ac:dyDescent="0.3">
      <c r="A77" s="1"/>
      <c r="B77" s="3"/>
      <c r="C77" s="12" t="s">
        <v>65</v>
      </c>
      <c r="D77" s="12"/>
      <c r="E77" s="5"/>
      <c r="F77" s="5"/>
      <c r="G77" s="7"/>
      <c r="H77" s="5"/>
      <c r="I77" s="5"/>
      <c r="J77" s="5"/>
      <c r="K77" s="5"/>
      <c r="L77" s="5"/>
      <c r="M77" s="26">
        <f>M51+M64</f>
        <v>0</v>
      </c>
      <c r="N77" s="27"/>
      <c r="O77" s="27"/>
      <c r="P77" s="28"/>
      <c r="Q77" s="25" t="s">
        <v>28</v>
      </c>
      <c r="R77" s="26">
        <f>R51+R64</f>
        <v>0</v>
      </c>
      <c r="S77" s="27"/>
      <c r="T77" s="27"/>
      <c r="U77" s="28"/>
      <c r="V77" s="25" t="s">
        <v>28</v>
      </c>
      <c r="W77" s="26">
        <f>W51+W64</f>
        <v>0</v>
      </c>
      <c r="X77" s="27"/>
      <c r="Y77" s="27"/>
      <c r="Z77" s="28"/>
      <c r="AA77" s="25" t="s">
        <v>28</v>
      </c>
      <c r="AB77" s="26">
        <f>AB51+AB64</f>
        <v>0</v>
      </c>
      <c r="AC77" s="27"/>
      <c r="AD77" s="27"/>
      <c r="AE77" s="28"/>
      <c r="AF77" s="25" t="s">
        <v>28</v>
      </c>
      <c r="AG77" s="22" t="s">
        <v>66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"/>
      <c r="AV77" s="1"/>
    </row>
    <row r="78" spans="1:48" ht="3" customHeight="1" x14ac:dyDescent="0.3">
      <c r="A78" s="1"/>
      <c r="B78" s="3"/>
      <c r="C78" s="6"/>
      <c r="D78" s="6"/>
      <c r="E78" s="5"/>
      <c r="F78" s="5"/>
      <c r="G78" s="6"/>
      <c r="H78" s="5"/>
      <c r="I78" s="5"/>
      <c r="J78" s="5"/>
      <c r="K78" s="5"/>
      <c r="L78" s="5"/>
      <c r="M78" s="5"/>
      <c r="N78" s="5"/>
      <c r="O78" s="5"/>
      <c r="P78" s="5"/>
      <c r="Q78" s="25"/>
      <c r="R78" s="5"/>
      <c r="S78" s="5"/>
      <c r="T78" s="5"/>
      <c r="U78" s="5"/>
      <c r="V78" s="25"/>
      <c r="W78" s="5"/>
      <c r="X78" s="5"/>
      <c r="Y78" s="5"/>
      <c r="Z78" s="5"/>
      <c r="AA78" s="25"/>
      <c r="AB78" s="5"/>
      <c r="AC78" s="5"/>
      <c r="AD78" s="5"/>
      <c r="AE78" s="5"/>
      <c r="AF78" s="2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"/>
      <c r="AV78" s="1"/>
    </row>
    <row r="79" spans="1:48" ht="14.4" customHeight="1" x14ac:dyDescent="0.3">
      <c r="A79" s="1"/>
      <c r="B79" s="3"/>
      <c r="C79" s="12" t="s">
        <v>36</v>
      </c>
      <c r="D79" s="12"/>
      <c r="E79" s="5"/>
      <c r="F79" s="5"/>
      <c r="G79" s="5"/>
      <c r="H79" s="5"/>
      <c r="I79" s="5"/>
      <c r="J79" s="5"/>
      <c r="K79" s="5"/>
      <c r="L79" s="5"/>
      <c r="M79" s="26">
        <f>M53+M66</f>
        <v>0</v>
      </c>
      <c r="N79" s="27"/>
      <c r="O79" s="27"/>
      <c r="P79" s="28"/>
      <c r="Q79" s="25" t="s">
        <v>28</v>
      </c>
      <c r="R79" s="26">
        <f>R53+R66</f>
        <v>0</v>
      </c>
      <c r="S79" s="27"/>
      <c r="T79" s="27"/>
      <c r="U79" s="28"/>
      <c r="V79" s="25" t="s">
        <v>28</v>
      </c>
      <c r="W79" s="26">
        <f>W53+W66</f>
        <v>0</v>
      </c>
      <c r="X79" s="27"/>
      <c r="Y79" s="27"/>
      <c r="Z79" s="28"/>
      <c r="AA79" s="25" t="s">
        <v>28</v>
      </c>
      <c r="AB79" s="26">
        <f>AB53+AB66</f>
        <v>0</v>
      </c>
      <c r="AC79" s="27"/>
      <c r="AD79" s="27"/>
      <c r="AE79" s="28"/>
      <c r="AF79" s="25" t="s">
        <v>28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"/>
      <c r="AV79" s="1"/>
    </row>
    <row r="80" spans="1:48" ht="3" customHeight="1" x14ac:dyDescent="0.3">
      <c r="A80" s="1"/>
      <c r="B80" s="3"/>
      <c r="C80" s="5"/>
      <c r="D80" s="5"/>
      <c r="E80" s="5"/>
      <c r="F80" s="5"/>
      <c r="G80" s="6"/>
      <c r="H80" s="5"/>
      <c r="I80" s="5"/>
      <c r="J80" s="5"/>
      <c r="K80" s="5"/>
      <c r="L80" s="5"/>
      <c r="M80" s="5"/>
      <c r="N80" s="5"/>
      <c r="O80" s="5"/>
      <c r="P80" s="5"/>
      <c r="Q80" s="25"/>
      <c r="R80" s="5"/>
      <c r="S80" s="5"/>
      <c r="T80" s="5"/>
      <c r="U80" s="5"/>
      <c r="V80" s="25"/>
      <c r="W80" s="5"/>
      <c r="X80" s="5"/>
      <c r="Y80" s="5"/>
      <c r="Z80" s="5"/>
      <c r="AA80" s="25"/>
      <c r="AB80" s="5"/>
      <c r="AC80" s="5"/>
      <c r="AD80" s="5"/>
      <c r="AE80" s="5"/>
      <c r="AF80" s="2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3"/>
      <c r="AV80" s="1"/>
    </row>
    <row r="81" spans="1:50" ht="14.4" customHeight="1" x14ac:dyDescent="0.3">
      <c r="A81" s="1"/>
      <c r="B81" s="3"/>
      <c r="C81" s="14" t="s">
        <v>32</v>
      </c>
      <c r="D81" s="5"/>
      <c r="E81" s="5"/>
      <c r="F81" s="5"/>
      <c r="G81" s="8"/>
      <c r="H81" s="5"/>
      <c r="I81" s="5"/>
      <c r="J81" s="5"/>
      <c r="K81" s="5"/>
      <c r="L81" s="5"/>
      <c r="M81" s="26">
        <f>M55+M68</f>
        <v>0</v>
      </c>
      <c r="N81" s="27"/>
      <c r="O81" s="27"/>
      <c r="P81" s="28"/>
      <c r="Q81" s="25" t="s">
        <v>28</v>
      </c>
      <c r="R81" s="26">
        <f>R55+R68</f>
        <v>0</v>
      </c>
      <c r="S81" s="27"/>
      <c r="T81" s="27"/>
      <c r="U81" s="28"/>
      <c r="V81" s="25" t="s">
        <v>28</v>
      </c>
      <c r="W81" s="26">
        <f>W55+W68</f>
        <v>0</v>
      </c>
      <c r="X81" s="27"/>
      <c r="Y81" s="27"/>
      <c r="Z81" s="28"/>
      <c r="AA81" s="25" t="s">
        <v>28</v>
      </c>
      <c r="AB81" s="26">
        <f>AB55+AB68</f>
        <v>0</v>
      </c>
      <c r="AC81" s="27"/>
      <c r="AD81" s="27"/>
      <c r="AE81" s="28"/>
      <c r="AF81" s="25" t="s">
        <v>28</v>
      </c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3"/>
      <c r="AV81" s="1"/>
    </row>
    <row r="82" spans="1:50" ht="20.399999999999999" customHeight="1" x14ac:dyDescent="0.3">
      <c r="A82" s="1"/>
      <c r="B82" s="3"/>
      <c r="C82" s="12"/>
      <c r="D82" s="5"/>
      <c r="E82" s="5"/>
      <c r="F82" s="5"/>
      <c r="G82" s="7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3"/>
      <c r="AV82" s="1"/>
    </row>
    <row r="83" spans="1:50" ht="0.6" customHeight="1" x14ac:dyDescent="0.3">
      <c r="A83" s="1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21"/>
      <c r="AL83" s="5"/>
      <c r="AM83" s="5"/>
      <c r="AN83" s="5"/>
      <c r="AO83" s="5"/>
      <c r="AP83" s="5"/>
      <c r="AQ83" s="5"/>
      <c r="AR83" s="5"/>
      <c r="AS83" s="5"/>
      <c r="AT83" s="5"/>
      <c r="AU83" s="3"/>
      <c r="AV83" s="1"/>
    </row>
    <row r="84" spans="1:50" ht="10.95" customHeight="1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1"/>
    </row>
    <row r="85" spans="1:50" ht="14.4" customHeight="1" x14ac:dyDescent="0.3">
      <c r="A85" s="1"/>
      <c r="B85" s="9"/>
      <c r="C85" s="10" t="s">
        <v>48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1"/>
    </row>
    <row r="86" spans="1:50" ht="9" customHeight="1" x14ac:dyDescent="0.3">
      <c r="A86" s="1"/>
      <c r="B86" s="3"/>
      <c r="C86" s="5"/>
      <c r="D86" s="5"/>
      <c r="E86" s="5"/>
      <c r="F86" s="5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"/>
      <c r="AV86" s="1"/>
    </row>
    <row r="87" spans="1:50" ht="14.4" customHeight="1" x14ac:dyDescent="0.3">
      <c r="A87" s="1"/>
      <c r="B87" s="3"/>
      <c r="C87" s="16" t="s">
        <v>49</v>
      </c>
      <c r="D87" s="5"/>
      <c r="E87" s="5"/>
      <c r="F87" s="5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"/>
      <c r="AV87" s="1"/>
    </row>
    <row r="88" spans="1:50" ht="14.4" customHeight="1" x14ac:dyDescent="0.3">
      <c r="A88" s="1"/>
      <c r="B88" s="3"/>
      <c r="C88" s="14" t="s">
        <v>50</v>
      </c>
      <c r="D88" s="5"/>
      <c r="E88" s="5"/>
      <c r="F88" s="5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3"/>
      <c r="AV88" s="1"/>
    </row>
    <row r="89" spans="1:50" ht="14.4" customHeight="1" x14ac:dyDescent="0.3">
      <c r="A89" s="1"/>
      <c r="B89" s="3"/>
      <c r="C89" s="5"/>
      <c r="D89" s="5" t="s">
        <v>38</v>
      </c>
      <c r="E89" s="5"/>
      <c r="F89" s="5"/>
      <c r="G89" s="5" t="s">
        <v>37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3"/>
      <c r="AV89" s="1"/>
      <c r="AX89" s="19">
        <v>2</v>
      </c>
    </row>
    <row r="90" spans="1:50" ht="14.4" customHeight="1" x14ac:dyDescent="0.3">
      <c r="A90" s="1"/>
      <c r="B90" s="3"/>
      <c r="C90" s="13"/>
      <c r="D90" s="5"/>
      <c r="E90" s="5"/>
      <c r="F90" s="5"/>
      <c r="G90" s="6"/>
      <c r="H90" s="5"/>
      <c r="I90" s="5"/>
      <c r="J90" s="5"/>
      <c r="K90" s="5"/>
      <c r="L90" s="5"/>
      <c r="M90" s="13"/>
      <c r="N90" s="5"/>
      <c r="O90" s="5"/>
      <c r="P90" s="5"/>
      <c r="Q90" s="6"/>
      <c r="R90" s="5"/>
      <c r="S90" s="5"/>
      <c r="T90" s="5"/>
      <c r="U90" s="5"/>
      <c r="V90" s="5"/>
      <c r="W90" s="5"/>
      <c r="X90" s="5"/>
      <c r="Y90" s="5"/>
      <c r="Z90" s="5"/>
      <c r="AA90" s="11"/>
      <c r="AB90" s="5"/>
      <c r="AC90" s="5"/>
      <c r="AD90" s="5"/>
      <c r="AE90" s="6"/>
      <c r="AF90" s="6"/>
      <c r="AG90" s="6"/>
      <c r="AH90" s="6"/>
      <c r="AI90" s="6"/>
      <c r="AJ90" s="6"/>
      <c r="AK90" s="6"/>
      <c r="AL90" s="6"/>
      <c r="AM90" s="5"/>
      <c r="AN90" s="5"/>
      <c r="AO90" s="5"/>
      <c r="AP90" s="5"/>
      <c r="AQ90" s="5"/>
      <c r="AR90" s="5"/>
      <c r="AS90" s="5"/>
      <c r="AT90" s="5"/>
      <c r="AU90" s="3"/>
      <c r="AV90" s="1"/>
    </row>
    <row r="91" spans="1:50" ht="14.4" customHeight="1" x14ac:dyDescent="0.3">
      <c r="A91" s="1"/>
      <c r="B91" s="3"/>
      <c r="C91" s="14" t="s">
        <v>140</v>
      </c>
      <c r="D91" s="5"/>
      <c r="E91" s="5"/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3"/>
      <c r="AV91" s="1"/>
    </row>
    <row r="92" spans="1:50" ht="14.4" customHeight="1" x14ac:dyDescent="0.3">
      <c r="A92" s="1"/>
      <c r="B92" s="3"/>
      <c r="C92" s="14"/>
      <c r="D92" s="5"/>
      <c r="E92" s="5"/>
      <c r="F92" s="5"/>
      <c r="G92" s="6"/>
      <c r="H92" s="5" t="s">
        <v>118</v>
      </c>
      <c r="I92" s="5"/>
      <c r="J92" s="5"/>
      <c r="K92" s="5"/>
      <c r="L92" s="5"/>
      <c r="M92" s="5" t="s">
        <v>141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3"/>
      <c r="AV92" s="1"/>
    </row>
    <row r="93" spans="1:50" ht="14.4" customHeight="1" x14ac:dyDescent="0.3">
      <c r="A93" s="1"/>
      <c r="B93" s="3"/>
      <c r="C93" s="12" t="s">
        <v>30</v>
      </c>
      <c r="D93" s="5"/>
      <c r="E93" s="5"/>
      <c r="F93" s="5"/>
      <c r="G93" s="7"/>
      <c r="H93" s="29"/>
      <c r="I93" s="30"/>
      <c r="J93" s="30"/>
      <c r="K93" s="31"/>
      <c r="L93" s="25" t="s">
        <v>28</v>
      </c>
      <c r="M93" s="29"/>
      <c r="N93" s="30"/>
      <c r="O93" s="30"/>
      <c r="P93" s="31"/>
      <c r="Q93" s="25" t="s">
        <v>28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3"/>
      <c r="AV93" s="1"/>
    </row>
    <row r="94" spans="1:50" ht="3" customHeight="1" x14ac:dyDescent="0.3">
      <c r="A94" s="1"/>
      <c r="B94" s="3"/>
      <c r="C94" s="13"/>
      <c r="D94" s="5"/>
      <c r="E94" s="5"/>
      <c r="F94" s="5"/>
      <c r="G94" s="6"/>
      <c r="H94" s="5"/>
      <c r="I94" s="5"/>
      <c r="J94" s="5"/>
      <c r="K94" s="5"/>
      <c r="L94" s="25"/>
      <c r="M94" s="5"/>
      <c r="N94" s="5"/>
      <c r="O94" s="5"/>
      <c r="P94" s="5"/>
      <c r="Q94" s="25"/>
      <c r="R94" s="5"/>
      <c r="S94" s="5"/>
      <c r="T94" s="5"/>
      <c r="U94" s="5"/>
      <c r="V94" s="5"/>
      <c r="W94" s="5"/>
      <c r="X94" s="5"/>
      <c r="Y94" s="5"/>
      <c r="Z94" s="5"/>
      <c r="AA94" s="11"/>
      <c r="AB94" s="5"/>
      <c r="AC94" s="5"/>
      <c r="AD94" s="5"/>
      <c r="AE94" s="6"/>
      <c r="AF94" s="6"/>
      <c r="AG94" s="6"/>
      <c r="AH94" s="6"/>
      <c r="AI94" s="6"/>
      <c r="AJ94" s="6"/>
      <c r="AK94" s="6"/>
      <c r="AL94" s="6"/>
      <c r="AM94" s="5"/>
      <c r="AN94" s="5"/>
      <c r="AO94" s="5"/>
      <c r="AP94" s="5"/>
      <c r="AQ94" s="5"/>
      <c r="AR94" s="5"/>
      <c r="AS94" s="5"/>
      <c r="AT94" s="5"/>
      <c r="AU94" s="3"/>
      <c r="AV94" s="1"/>
    </row>
    <row r="95" spans="1:50" ht="14.4" customHeight="1" x14ac:dyDescent="0.3">
      <c r="A95" s="1"/>
      <c r="B95" s="3"/>
      <c r="C95" s="12" t="s">
        <v>31</v>
      </c>
      <c r="D95" s="5"/>
      <c r="E95" s="5"/>
      <c r="F95" s="5"/>
      <c r="G95" s="7"/>
      <c r="H95" s="29"/>
      <c r="I95" s="30"/>
      <c r="J95" s="30"/>
      <c r="K95" s="31"/>
      <c r="L95" s="25" t="s">
        <v>28</v>
      </c>
      <c r="M95" s="29"/>
      <c r="N95" s="30"/>
      <c r="O95" s="30"/>
      <c r="P95" s="31"/>
      <c r="Q95" s="25" t="s">
        <v>28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3"/>
      <c r="AV95" s="1"/>
    </row>
    <row r="96" spans="1:50" ht="14.4" customHeight="1" x14ac:dyDescent="0.3">
      <c r="A96" s="1"/>
      <c r="B96" s="3"/>
      <c r="C96" s="13"/>
      <c r="D96" s="5"/>
      <c r="E96" s="5"/>
      <c r="F96" s="5"/>
      <c r="G96" s="6"/>
      <c r="H96" s="5"/>
      <c r="I96" s="5"/>
      <c r="J96" s="5"/>
      <c r="K96" s="5"/>
      <c r="L96" s="5"/>
      <c r="M96" s="13"/>
      <c r="N96" s="5"/>
      <c r="O96" s="5"/>
      <c r="P96" s="5"/>
      <c r="Q96" s="6"/>
      <c r="R96" s="5"/>
      <c r="S96" s="5"/>
      <c r="T96" s="5"/>
      <c r="U96" s="5"/>
      <c r="V96" s="5"/>
      <c r="W96" s="5"/>
      <c r="X96" s="5"/>
      <c r="Y96" s="5"/>
      <c r="Z96" s="5"/>
      <c r="AA96" s="11"/>
      <c r="AB96" s="5"/>
      <c r="AC96" s="5"/>
      <c r="AD96" s="5"/>
      <c r="AE96" s="6"/>
      <c r="AF96" s="6"/>
      <c r="AG96" s="6"/>
      <c r="AH96" s="6"/>
      <c r="AI96" s="6"/>
      <c r="AJ96" s="6"/>
      <c r="AK96" s="6"/>
      <c r="AL96" s="6"/>
      <c r="AM96" s="5"/>
      <c r="AN96" s="5"/>
      <c r="AO96" s="5"/>
      <c r="AP96" s="5"/>
      <c r="AQ96" s="5"/>
      <c r="AR96" s="5"/>
      <c r="AS96" s="5"/>
      <c r="AT96" s="5"/>
      <c r="AU96" s="3"/>
      <c r="AV96" s="1"/>
    </row>
    <row r="97" spans="1:48" ht="14.4" customHeight="1" x14ac:dyDescent="0.3">
      <c r="A97" s="1"/>
      <c r="B97" s="3"/>
      <c r="C97" s="14" t="s">
        <v>51</v>
      </c>
      <c r="D97" s="5"/>
      <c r="E97" s="5"/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3"/>
      <c r="AV97" s="1"/>
    </row>
    <row r="98" spans="1:48" ht="14.4" customHeight="1" x14ac:dyDescent="0.3">
      <c r="A98" s="1"/>
      <c r="B98" s="3"/>
      <c r="C98" s="12" t="s">
        <v>39</v>
      </c>
      <c r="D98" s="5"/>
      <c r="E98" s="5"/>
      <c r="F98" s="5"/>
      <c r="G98" s="7"/>
      <c r="H98" s="53"/>
      <c r="I98" s="54"/>
      <c r="J98" s="54"/>
      <c r="K98" s="54"/>
      <c r="L98" s="54"/>
      <c r="M98" s="54"/>
      <c r="N98" s="54"/>
      <c r="O98" s="54"/>
      <c r="P98" s="54"/>
      <c r="Q98" s="54"/>
      <c r="R98" s="5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3"/>
      <c r="AV98" s="1"/>
    </row>
    <row r="99" spans="1:48" ht="14.4" customHeight="1" x14ac:dyDescent="0.3">
      <c r="A99" s="1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3"/>
      <c r="AV99" s="1"/>
    </row>
    <row r="100" spans="1:48" ht="10.95" customHeight="1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1"/>
    </row>
    <row r="101" spans="1:48" ht="14.4" customHeight="1" x14ac:dyDescent="0.3">
      <c r="A101" s="1"/>
      <c r="B101" s="9"/>
      <c r="C101" s="10" t="s">
        <v>134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1"/>
    </row>
    <row r="102" spans="1:48" ht="10.95" customHeight="1" x14ac:dyDescent="0.3">
      <c r="A102" s="1"/>
      <c r="B102" s="3"/>
      <c r="C102" s="5"/>
      <c r="D102" s="5"/>
      <c r="E102" s="5"/>
      <c r="F102" s="5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3"/>
      <c r="AV102" s="1"/>
    </row>
    <row r="103" spans="1:48" x14ac:dyDescent="0.3">
      <c r="A103" s="1"/>
      <c r="B103" s="3"/>
      <c r="C103" s="52" t="s">
        <v>135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"/>
      <c r="AU103" s="3"/>
      <c r="AV103" s="1"/>
    </row>
    <row r="104" spans="1:48" x14ac:dyDescent="0.3">
      <c r="A104" s="1"/>
      <c r="B104" s="3"/>
      <c r="C104" s="14" t="s">
        <v>136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5"/>
      <c r="AU104" s="3"/>
      <c r="AV104" s="1"/>
    </row>
    <row r="105" spans="1:48" x14ac:dyDescent="0.3">
      <c r="A105" s="1"/>
      <c r="B105" s="3"/>
      <c r="C105" s="12" t="s">
        <v>55</v>
      </c>
      <c r="D105" s="5"/>
      <c r="E105" s="5"/>
      <c r="F105" s="5"/>
      <c r="G105" s="7"/>
      <c r="H105" s="29"/>
      <c r="I105" s="30"/>
      <c r="J105" s="30"/>
      <c r="K105" s="31"/>
      <c r="L105" s="32" t="s">
        <v>56</v>
      </c>
      <c r="M105" s="33"/>
      <c r="N105" s="33"/>
      <c r="O105" s="33"/>
      <c r="P105" s="33"/>
      <c r="Q105" s="33"/>
      <c r="R105" s="33"/>
      <c r="S105" s="37"/>
      <c r="T105" s="53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5"/>
      <c r="AP105" s="20"/>
      <c r="AQ105" s="20"/>
      <c r="AR105" s="20"/>
      <c r="AS105" s="20"/>
      <c r="AT105" s="5"/>
      <c r="AU105" s="3"/>
      <c r="AV105" s="1"/>
    </row>
    <row r="106" spans="1:48" x14ac:dyDescent="0.3">
      <c r="A106" s="1"/>
      <c r="B106" s="3"/>
      <c r="C106" s="12"/>
      <c r="D106" s="5"/>
      <c r="E106" s="5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20"/>
      <c r="AS106" s="20"/>
      <c r="AT106" s="5"/>
      <c r="AU106" s="3"/>
      <c r="AV106" s="1"/>
    </row>
    <row r="107" spans="1:48" x14ac:dyDescent="0.3">
      <c r="A107" s="1"/>
      <c r="B107" s="3"/>
      <c r="C107" s="14" t="s">
        <v>137</v>
      </c>
      <c r="D107" s="5"/>
      <c r="E107" s="5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20"/>
      <c r="AS107" s="20"/>
      <c r="AT107" s="5"/>
      <c r="AU107" s="3"/>
      <c r="AV107" s="1"/>
    </row>
    <row r="108" spans="1:48" x14ac:dyDescent="0.3">
      <c r="A108" s="1"/>
      <c r="B108" s="3"/>
      <c r="C108" s="12" t="s">
        <v>97</v>
      </c>
      <c r="D108" s="5"/>
      <c r="E108" s="5"/>
      <c r="F108" s="5"/>
      <c r="G108" s="12"/>
      <c r="H108" s="29"/>
      <c r="I108" s="30"/>
      <c r="J108" s="30"/>
      <c r="K108" s="31"/>
      <c r="L108" s="32" t="s">
        <v>157</v>
      </c>
      <c r="M108" s="33"/>
      <c r="N108" s="33"/>
      <c r="O108" s="33"/>
      <c r="P108" s="33"/>
      <c r="Q108" s="33"/>
      <c r="R108" s="33"/>
      <c r="S108" s="33"/>
      <c r="T108" s="33"/>
      <c r="U108" s="34"/>
      <c r="V108" s="35"/>
      <c r="W108" s="35"/>
      <c r="X108" s="36"/>
      <c r="Y108" s="32" t="s">
        <v>158</v>
      </c>
      <c r="Z108" s="33"/>
      <c r="AA108" s="33"/>
      <c r="AB108" s="33"/>
      <c r="AC108" s="33"/>
      <c r="AD108" s="37"/>
      <c r="AE108" s="34"/>
      <c r="AF108" s="35"/>
      <c r="AG108" s="35"/>
      <c r="AH108" s="36"/>
      <c r="AI108" s="59" t="s">
        <v>159</v>
      </c>
      <c r="AJ108" s="60"/>
      <c r="AK108" s="60"/>
      <c r="AL108" s="60"/>
      <c r="AM108" s="60"/>
      <c r="AN108" s="60"/>
      <c r="AO108" s="60"/>
      <c r="AP108" s="60"/>
      <c r="AQ108" s="12"/>
      <c r="AR108" s="20"/>
      <c r="AS108" s="20"/>
      <c r="AT108" s="5"/>
      <c r="AU108" s="3"/>
      <c r="AV108" s="1"/>
    </row>
    <row r="109" spans="1:48" x14ac:dyDescent="0.3">
      <c r="A109" s="1"/>
      <c r="B109" s="3"/>
      <c r="C109" s="12"/>
      <c r="D109" s="5"/>
      <c r="E109" s="5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20"/>
      <c r="AS109" s="20"/>
      <c r="AT109" s="5"/>
      <c r="AU109" s="3"/>
      <c r="AV109" s="1"/>
    </row>
    <row r="110" spans="1:48" x14ac:dyDescent="0.3">
      <c r="A110" s="1"/>
      <c r="B110" s="3"/>
      <c r="C110" s="14" t="s">
        <v>142</v>
      </c>
      <c r="D110" s="5"/>
      <c r="E110" s="5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20"/>
      <c r="AS110" s="20"/>
      <c r="AT110" s="5"/>
      <c r="AU110" s="3"/>
      <c r="AV110" s="1"/>
    </row>
    <row r="111" spans="1:48" x14ac:dyDescent="0.3">
      <c r="A111" s="1"/>
      <c r="B111" s="3"/>
      <c r="C111" s="12" t="s">
        <v>97</v>
      </c>
      <c r="D111" s="5"/>
      <c r="E111" s="5"/>
      <c r="F111" s="5"/>
      <c r="G111" s="12"/>
      <c r="H111" s="53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5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20"/>
      <c r="AS111" s="20"/>
      <c r="AT111" s="5"/>
      <c r="AU111" s="3"/>
      <c r="AV111" s="1"/>
    </row>
    <row r="112" spans="1:48" x14ac:dyDescent="0.3">
      <c r="A112" s="1"/>
      <c r="B112" s="3"/>
      <c r="C112" s="12"/>
      <c r="D112" s="5"/>
      <c r="E112" s="5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20"/>
      <c r="AS112" s="20"/>
      <c r="AT112" s="5"/>
      <c r="AU112" s="3"/>
      <c r="AV112" s="1"/>
    </row>
    <row r="113" spans="1:48" x14ac:dyDescent="0.3">
      <c r="A113" s="1"/>
      <c r="B113" s="3"/>
      <c r="C113" s="14" t="s">
        <v>148</v>
      </c>
      <c r="D113" s="5"/>
      <c r="E113" s="5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20"/>
      <c r="AS113" s="20"/>
      <c r="AT113" s="5"/>
      <c r="AU113" s="3"/>
      <c r="AV113" s="1"/>
    </row>
    <row r="114" spans="1:48" x14ac:dyDescent="0.3">
      <c r="A114" s="1"/>
      <c r="B114" s="3"/>
      <c r="C114" s="23" t="b">
        <v>0</v>
      </c>
      <c r="D114" s="12" t="s">
        <v>103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20"/>
      <c r="AS114" s="20"/>
      <c r="AT114" s="5"/>
      <c r="AU114" s="3"/>
      <c r="AV114" s="1"/>
    </row>
    <row r="115" spans="1:48" x14ac:dyDescent="0.3">
      <c r="A115" s="1"/>
      <c r="B115" s="3"/>
      <c r="C115" s="23" t="b">
        <v>0</v>
      </c>
      <c r="D115" s="12" t="s">
        <v>149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20"/>
      <c r="AS115" s="20"/>
      <c r="AT115" s="5"/>
      <c r="AU115" s="3"/>
      <c r="AV115" s="1"/>
    </row>
    <row r="116" spans="1:48" x14ac:dyDescent="0.3">
      <c r="A116" s="1"/>
      <c r="B116" s="3"/>
      <c r="C116" s="23" t="b">
        <v>0</v>
      </c>
      <c r="D116" s="12" t="s">
        <v>152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20"/>
      <c r="AS116" s="20"/>
      <c r="AT116" s="5"/>
      <c r="AU116" s="3"/>
      <c r="AV116" s="1"/>
    </row>
    <row r="117" spans="1:48" x14ac:dyDescent="0.3">
      <c r="A117" s="1"/>
      <c r="B117" s="3"/>
      <c r="C117" s="23" t="b">
        <v>0</v>
      </c>
      <c r="D117" s="12" t="s">
        <v>150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20"/>
      <c r="AS117" s="20"/>
      <c r="AT117" s="5"/>
      <c r="AU117" s="3"/>
      <c r="AV117" s="1"/>
    </row>
    <row r="118" spans="1:48" x14ac:dyDescent="0.3">
      <c r="A118" s="1"/>
      <c r="B118" s="3"/>
      <c r="C118" s="23" t="b">
        <v>0</v>
      </c>
      <c r="D118" s="12" t="s">
        <v>151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20"/>
      <c r="AS118" s="20"/>
      <c r="AT118" s="5"/>
      <c r="AU118" s="3"/>
      <c r="AV118" s="1"/>
    </row>
    <row r="119" spans="1:48" x14ac:dyDescent="0.3">
      <c r="A119" s="1"/>
      <c r="B119" s="3"/>
      <c r="C119" s="23" t="b">
        <v>0</v>
      </c>
      <c r="D119" s="12" t="s">
        <v>36</v>
      </c>
      <c r="E119" s="12"/>
      <c r="F119" s="12"/>
      <c r="G119" s="5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20"/>
      <c r="AS119" s="20"/>
      <c r="AT119" s="5"/>
      <c r="AU119" s="3"/>
      <c r="AV119" s="1"/>
    </row>
    <row r="120" spans="1:48" x14ac:dyDescent="0.3">
      <c r="A120" s="1"/>
      <c r="B120" s="3"/>
      <c r="C120" s="12"/>
      <c r="D120" s="5"/>
      <c r="E120" s="5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20"/>
      <c r="AS120" s="20"/>
      <c r="AT120" s="5"/>
      <c r="AU120" s="3"/>
      <c r="AV120" s="1"/>
    </row>
    <row r="121" spans="1:48" ht="10.95" customHeight="1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1"/>
    </row>
    <row r="122" spans="1:48" ht="14.4" customHeight="1" x14ac:dyDescent="0.3">
      <c r="A122" s="1"/>
      <c r="B122" s="9"/>
      <c r="C122" s="10" t="s">
        <v>131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1"/>
    </row>
    <row r="123" spans="1:48" ht="10.95" customHeight="1" x14ac:dyDescent="0.3">
      <c r="A123" s="1"/>
      <c r="B123" s="3"/>
      <c r="C123" s="5"/>
      <c r="D123" s="5"/>
      <c r="E123" s="5"/>
      <c r="F123" s="5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3"/>
      <c r="AV123" s="1"/>
    </row>
    <row r="124" spans="1:48" ht="46.2" customHeight="1" x14ac:dyDescent="0.3">
      <c r="A124" s="1"/>
      <c r="B124" s="3"/>
      <c r="C124" s="52" t="s">
        <v>132</v>
      </c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"/>
      <c r="AU124" s="3"/>
      <c r="AV124" s="1"/>
    </row>
    <row r="125" spans="1:48" ht="12.6" customHeight="1" x14ac:dyDescent="0.3">
      <c r="A125" s="1"/>
      <c r="B125" s="3"/>
      <c r="C125" s="13"/>
      <c r="D125" s="5"/>
      <c r="E125" s="5"/>
      <c r="F125" s="5"/>
      <c r="G125" s="6"/>
      <c r="H125" s="5"/>
      <c r="I125" s="5"/>
      <c r="J125" s="5"/>
      <c r="K125" s="5"/>
      <c r="L125" s="5"/>
      <c r="M125" s="13"/>
      <c r="N125" s="5"/>
      <c r="O125" s="5"/>
      <c r="P125" s="5"/>
      <c r="Q125" s="6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6"/>
      <c r="AF125" s="6"/>
      <c r="AG125" s="6"/>
      <c r="AH125" s="6"/>
      <c r="AI125" s="6"/>
      <c r="AJ125" s="6"/>
      <c r="AK125" s="6"/>
      <c r="AL125" s="6"/>
      <c r="AM125" s="5"/>
      <c r="AN125" s="5"/>
      <c r="AO125" s="5"/>
      <c r="AP125" s="5"/>
      <c r="AQ125" s="5"/>
      <c r="AR125" s="5"/>
      <c r="AS125" s="5"/>
      <c r="AT125" s="5"/>
      <c r="AU125" s="3"/>
      <c r="AV125" s="1"/>
    </row>
    <row r="126" spans="1:48" ht="14.4" customHeight="1" x14ac:dyDescent="0.3">
      <c r="A126" s="1"/>
      <c r="B126" s="3"/>
      <c r="C126" s="5"/>
      <c r="D126" s="5"/>
      <c r="E126" s="5"/>
      <c r="F126" s="5"/>
      <c r="G126" s="5"/>
      <c r="H126" s="60"/>
      <c r="I126" s="60"/>
      <c r="J126" s="60"/>
      <c r="K126" s="60"/>
      <c r="L126" s="5"/>
      <c r="M126" s="5"/>
      <c r="N126" s="17"/>
      <c r="O126" s="18"/>
      <c r="P126" s="18"/>
      <c r="Q126" s="5"/>
      <c r="R126" s="60"/>
      <c r="S126" s="60"/>
      <c r="T126" s="60"/>
      <c r="U126" s="60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3"/>
      <c r="AV126" s="1"/>
    </row>
    <row r="127" spans="1:48" ht="14.4" customHeight="1" x14ac:dyDescent="0.3">
      <c r="A127" s="1"/>
      <c r="B127" s="3"/>
      <c r="C127" s="12" t="s">
        <v>33</v>
      </c>
      <c r="D127" s="5"/>
      <c r="E127" s="5"/>
      <c r="F127" s="5"/>
      <c r="G127" s="7"/>
      <c r="H127" s="38">
        <f>AC38</f>
        <v>0</v>
      </c>
      <c r="I127" s="39"/>
      <c r="J127" s="39"/>
      <c r="K127" s="40"/>
      <c r="L127" s="5" t="s">
        <v>28</v>
      </c>
      <c r="M127" s="5"/>
      <c r="N127" s="18"/>
      <c r="O127" s="18"/>
      <c r="P127" s="18"/>
      <c r="Q127" s="5"/>
      <c r="R127" s="29"/>
      <c r="S127" s="30"/>
      <c r="T127" s="30"/>
      <c r="U127" s="31"/>
      <c r="V127" s="5" t="s">
        <v>28</v>
      </c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3"/>
      <c r="AV127" s="1"/>
    </row>
    <row r="128" spans="1:48" ht="3" customHeight="1" x14ac:dyDescent="0.3">
      <c r="A128" s="1"/>
      <c r="B128" s="3"/>
      <c r="C128" s="13"/>
      <c r="D128" s="5"/>
      <c r="E128" s="5"/>
      <c r="F128" s="5"/>
      <c r="G128" s="6"/>
      <c r="H128" s="5"/>
      <c r="I128" s="5"/>
      <c r="J128" s="5"/>
      <c r="K128" s="5"/>
      <c r="L128" s="5"/>
      <c r="M128" s="13"/>
      <c r="N128" s="18"/>
      <c r="O128" s="18"/>
      <c r="P128" s="18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  <c r="AL128" s="6"/>
      <c r="AM128" s="5"/>
      <c r="AN128" s="5"/>
      <c r="AO128" s="5"/>
      <c r="AP128" s="5"/>
      <c r="AQ128" s="5"/>
      <c r="AR128" s="5"/>
      <c r="AS128" s="5"/>
      <c r="AT128" s="5"/>
      <c r="AU128" s="3"/>
      <c r="AV128" s="1"/>
    </row>
    <row r="129" spans="1:48" ht="14.4" customHeight="1" x14ac:dyDescent="0.3">
      <c r="A129" s="1"/>
      <c r="B129" s="3"/>
      <c r="C129" s="12" t="s">
        <v>27</v>
      </c>
      <c r="D129" s="5"/>
      <c r="E129" s="5"/>
      <c r="F129" s="5"/>
      <c r="G129" s="7"/>
      <c r="H129" s="38" t="str">
        <f>IFERROR((AB81-IF(AX89=1,H93+H95+M93+M95,0))/AC38*100,"0")</f>
        <v>0</v>
      </c>
      <c r="I129" s="39"/>
      <c r="J129" s="39"/>
      <c r="K129" s="40"/>
      <c r="L129" s="5" t="s">
        <v>40</v>
      </c>
      <c r="M129" s="5"/>
      <c r="N129" s="18"/>
      <c r="O129" s="18"/>
      <c r="P129" s="18"/>
      <c r="Q129" s="5"/>
      <c r="R129" s="29"/>
      <c r="S129" s="30"/>
      <c r="T129" s="30"/>
      <c r="U129" s="31"/>
      <c r="V129" s="5" t="s">
        <v>40</v>
      </c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3"/>
      <c r="AV129" s="1"/>
    </row>
    <row r="130" spans="1:48" x14ac:dyDescent="0.3">
      <c r="A130" s="1"/>
      <c r="B130" s="3"/>
      <c r="C130" s="13"/>
      <c r="D130" s="5"/>
      <c r="E130" s="5"/>
      <c r="F130" s="5"/>
      <c r="G130" s="6"/>
      <c r="H130" s="5"/>
      <c r="I130" s="5"/>
      <c r="J130" s="5"/>
      <c r="K130" s="5"/>
      <c r="L130" s="5"/>
      <c r="M130" s="13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3"/>
      <c r="AV130" s="1"/>
    </row>
    <row r="131" spans="1:48" x14ac:dyDescent="0.3">
      <c r="A131" s="1"/>
      <c r="B131" s="3"/>
      <c r="C131" s="16" t="s">
        <v>133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3"/>
      <c r="AV131" s="1"/>
    </row>
    <row r="132" spans="1:48" ht="3.6" customHeight="1" x14ac:dyDescent="0.3">
      <c r="A132" s="1"/>
      <c r="B132" s="3"/>
      <c r="C132" s="1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3"/>
      <c r="AV132" s="1"/>
    </row>
    <row r="133" spans="1:48" x14ac:dyDescent="0.3">
      <c r="A133" s="1"/>
      <c r="B133" s="3"/>
      <c r="C133" s="12" t="s">
        <v>41</v>
      </c>
      <c r="D133" s="5"/>
      <c r="E133" s="5"/>
      <c r="F133" s="5"/>
      <c r="G133" s="5"/>
      <c r="H133" s="5"/>
      <c r="I133" s="5"/>
      <c r="J133" s="5"/>
      <c r="K133" s="6" t="s">
        <v>43</v>
      </c>
      <c r="L133" s="34"/>
      <c r="M133" s="35"/>
      <c r="N133" s="35"/>
      <c r="O133" s="36"/>
      <c r="P133" s="5" t="s">
        <v>40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3"/>
      <c r="AV133" s="1"/>
    </row>
    <row r="134" spans="1:48" ht="3.6" customHeight="1" x14ac:dyDescent="0.3">
      <c r="A134" s="1"/>
      <c r="B134" s="3"/>
      <c r="C134" s="16"/>
      <c r="D134" s="5"/>
      <c r="E134" s="5"/>
      <c r="F134" s="5"/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3"/>
      <c r="AV134" s="1"/>
    </row>
    <row r="135" spans="1:48" x14ac:dyDescent="0.3">
      <c r="A135" s="1"/>
      <c r="B135" s="3"/>
      <c r="C135" s="12" t="s">
        <v>42</v>
      </c>
      <c r="D135" s="5"/>
      <c r="E135" s="5"/>
      <c r="F135" s="5"/>
      <c r="G135" s="5"/>
      <c r="H135" s="5"/>
      <c r="I135" s="5"/>
      <c r="J135" s="5"/>
      <c r="K135" s="6" t="s">
        <v>43</v>
      </c>
      <c r="L135" s="34"/>
      <c r="M135" s="35"/>
      <c r="N135" s="35"/>
      <c r="O135" s="36"/>
      <c r="P135" s="5" t="s">
        <v>40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3"/>
      <c r="AV135" s="1"/>
    </row>
    <row r="136" spans="1:48" x14ac:dyDescent="0.3">
      <c r="A136" s="1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3"/>
      <c r="AV136" s="1"/>
    </row>
    <row r="137" spans="1:48" x14ac:dyDescent="0.3">
      <c r="A137" s="1"/>
      <c r="B137" s="3"/>
      <c r="C137" s="14" t="s">
        <v>144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5"/>
      <c r="AU137" s="3"/>
      <c r="AV137" s="1"/>
    </row>
    <row r="138" spans="1:48" ht="3.6" customHeight="1" x14ac:dyDescent="0.3">
      <c r="A138" s="1"/>
      <c r="B138" s="3"/>
      <c r="C138" s="1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5"/>
      <c r="AU138" s="3"/>
      <c r="AV138" s="1"/>
    </row>
    <row r="139" spans="1:48" ht="14.4" customHeight="1" x14ac:dyDescent="0.3">
      <c r="A139" s="1"/>
      <c r="B139" s="3"/>
      <c r="C139" s="12" t="s">
        <v>147</v>
      </c>
      <c r="D139" s="5"/>
      <c r="E139" s="5"/>
      <c r="F139" s="5"/>
      <c r="G139" s="5"/>
      <c r="H139" s="53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5"/>
      <c r="AP139" s="5"/>
      <c r="AQ139" s="5"/>
      <c r="AR139" s="5"/>
      <c r="AS139" s="5"/>
      <c r="AT139" s="5"/>
      <c r="AU139" s="3"/>
      <c r="AV139" s="1"/>
    </row>
    <row r="140" spans="1:48" ht="3.6" customHeight="1" x14ac:dyDescent="0.3">
      <c r="A140" s="1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3"/>
      <c r="AV140" s="1"/>
    </row>
    <row r="141" spans="1:48" ht="14.4" customHeight="1" x14ac:dyDescent="0.3">
      <c r="A141" s="1"/>
      <c r="B141" s="3"/>
      <c r="C141" s="12" t="s">
        <v>145</v>
      </c>
      <c r="D141" s="5"/>
      <c r="E141" s="5"/>
      <c r="F141" s="5"/>
      <c r="G141" s="5"/>
      <c r="H141" s="53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5"/>
      <c r="AP141" s="5"/>
      <c r="AQ141" s="5"/>
      <c r="AR141" s="5"/>
      <c r="AS141" s="5"/>
      <c r="AT141" s="5"/>
      <c r="AU141" s="3"/>
      <c r="AV141" s="1"/>
    </row>
    <row r="142" spans="1:48" ht="3.6" customHeight="1" x14ac:dyDescent="0.3">
      <c r="A142" s="1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3"/>
      <c r="AV142" s="1"/>
    </row>
    <row r="143" spans="1:48" ht="14.4" customHeight="1" x14ac:dyDescent="0.3">
      <c r="A143" s="1"/>
      <c r="B143" s="3"/>
      <c r="C143" s="12" t="s">
        <v>146</v>
      </c>
      <c r="D143" s="5"/>
      <c r="E143" s="5"/>
      <c r="F143" s="5"/>
      <c r="G143" s="5"/>
      <c r="H143" s="53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5"/>
      <c r="AP143" s="5"/>
      <c r="AQ143" s="5"/>
      <c r="AR143" s="5"/>
      <c r="AS143" s="5"/>
      <c r="AT143" s="5"/>
      <c r="AU143" s="3"/>
      <c r="AV143" s="1"/>
    </row>
    <row r="144" spans="1:48" x14ac:dyDescent="0.3">
      <c r="A144" s="1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3"/>
      <c r="AV144" s="1"/>
    </row>
    <row r="145" spans="1:48" ht="10.95" customHeight="1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1"/>
    </row>
    <row r="146" spans="1:48" ht="14.4" customHeight="1" x14ac:dyDescent="0.3">
      <c r="A146" s="1"/>
      <c r="B146" s="9"/>
      <c r="C146" s="10" t="s">
        <v>143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1"/>
    </row>
    <row r="147" spans="1:48" ht="10.95" customHeight="1" x14ac:dyDescent="0.3">
      <c r="A147" s="1"/>
      <c r="B147" s="3"/>
      <c r="C147" s="5"/>
      <c r="D147" s="5"/>
      <c r="E147" s="5"/>
      <c r="F147" s="5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3"/>
      <c r="AV147" s="1"/>
    </row>
    <row r="148" spans="1:48" ht="32.4" customHeight="1" x14ac:dyDescent="0.3">
      <c r="A148" s="1"/>
      <c r="B148" s="3"/>
      <c r="C148" s="52" t="s">
        <v>162</v>
      </c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"/>
      <c r="AU148" s="3"/>
      <c r="AV148" s="1"/>
    </row>
    <row r="149" spans="1:48" x14ac:dyDescent="0.3">
      <c r="A149" s="1"/>
      <c r="B149" s="3"/>
      <c r="C149" s="14" t="s">
        <v>160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5"/>
      <c r="AU149" s="3"/>
      <c r="AV149" s="1"/>
    </row>
    <row r="150" spans="1:48" ht="14.4" customHeight="1" x14ac:dyDescent="0.3">
      <c r="A150" s="1"/>
      <c r="B150" s="3"/>
      <c r="C150" s="12" t="s">
        <v>97</v>
      </c>
      <c r="D150" s="5"/>
      <c r="E150" s="5"/>
      <c r="F150" s="5"/>
      <c r="G150" s="5"/>
      <c r="H150" s="53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5"/>
      <c r="AP150" s="5"/>
      <c r="AQ150" s="5"/>
      <c r="AR150" s="5"/>
      <c r="AS150" s="5"/>
      <c r="AT150" s="5"/>
      <c r="AU150" s="3"/>
      <c r="AV150" s="1"/>
    </row>
    <row r="151" spans="1:48" ht="12.6" customHeight="1" x14ac:dyDescent="0.3">
      <c r="A151" s="1"/>
      <c r="B151" s="3"/>
      <c r="C151" s="13"/>
      <c r="D151" s="5"/>
      <c r="E151" s="5"/>
      <c r="F151" s="5"/>
      <c r="G151" s="6"/>
      <c r="H151" s="5"/>
      <c r="I151" s="5"/>
      <c r="J151" s="5"/>
      <c r="K151" s="5"/>
      <c r="L151" s="5"/>
      <c r="M151" s="13"/>
      <c r="N151" s="5"/>
      <c r="O151" s="5"/>
      <c r="P151" s="5"/>
      <c r="Q151" s="6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6"/>
      <c r="AF151" s="6"/>
      <c r="AG151" s="6"/>
      <c r="AH151" s="6"/>
      <c r="AI151" s="6"/>
      <c r="AJ151" s="6"/>
      <c r="AK151" s="6"/>
      <c r="AL151" s="6"/>
      <c r="AM151" s="5"/>
      <c r="AN151" s="5"/>
      <c r="AO151" s="5"/>
      <c r="AP151" s="5"/>
      <c r="AQ151" s="5"/>
      <c r="AR151" s="5"/>
      <c r="AS151" s="5"/>
      <c r="AT151" s="5"/>
      <c r="AU151" s="3"/>
      <c r="AV151" s="1"/>
    </row>
    <row r="152" spans="1:48" ht="10.95" customHeight="1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1"/>
    </row>
    <row r="153" spans="1:48" ht="14.4" customHeight="1" x14ac:dyDescent="0.3">
      <c r="A153" s="1"/>
      <c r="B153" s="9"/>
      <c r="C153" s="10" t="s">
        <v>44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1"/>
    </row>
    <row r="154" spans="1:48" ht="6" customHeight="1" x14ac:dyDescent="0.3">
      <c r="A154" s="1"/>
      <c r="B154" s="3"/>
      <c r="C154" s="13"/>
      <c r="D154" s="5"/>
      <c r="E154" s="5"/>
      <c r="F154" s="5"/>
      <c r="G154" s="6"/>
      <c r="H154" s="5"/>
      <c r="I154" s="5"/>
      <c r="J154" s="5"/>
      <c r="K154" s="5"/>
      <c r="L154" s="5"/>
      <c r="M154" s="13"/>
      <c r="N154" s="5"/>
      <c r="O154" s="5"/>
      <c r="P154" s="5"/>
      <c r="Q154" s="6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6"/>
      <c r="AF154" s="6"/>
      <c r="AG154" s="6"/>
      <c r="AH154" s="6"/>
      <c r="AI154" s="6"/>
      <c r="AJ154" s="6"/>
      <c r="AK154" s="6"/>
      <c r="AL154" s="6"/>
      <c r="AM154" s="5"/>
      <c r="AN154" s="5"/>
      <c r="AO154" s="5"/>
      <c r="AP154" s="5"/>
      <c r="AQ154" s="5"/>
      <c r="AR154" s="5"/>
      <c r="AS154" s="5"/>
      <c r="AT154" s="5"/>
      <c r="AU154" s="3"/>
      <c r="AV154" s="1"/>
    </row>
    <row r="155" spans="1:48" ht="35.4" customHeight="1" x14ac:dyDescent="0.3">
      <c r="A155" s="1"/>
      <c r="B155" s="3"/>
      <c r="C155" s="42" t="s">
        <v>77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3"/>
      <c r="AV155" s="1"/>
    </row>
    <row r="156" spans="1:48" ht="7.95" customHeight="1" x14ac:dyDescent="0.3">
      <c r="A156" s="1"/>
      <c r="B156" s="3"/>
      <c r="C156" s="5"/>
      <c r="D156" s="5"/>
      <c r="E156" s="5"/>
      <c r="F156" s="5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3"/>
      <c r="AV156" s="1"/>
    </row>
    <row r="157" spans="1:48" ht="14.4" customHeight="1" x14ac:dyDescent="0.3">
      <c r="A157" s="1"/>
      <c r="B157" s="3"/>
      <c r="C157" s="12" t="s">
        <v>45</v>
      </c>
      <c r="D157" s="5"/>
      <c r="E157" s="5"/>
      <c r="F157" s="7"/>
      <c r="G157" s="49"/>
      <c r="H157" s="50"/>
      <c r="I157" s="50"/>
      <c r="J157" s="50"/>
      <c r="K157" s="50"/>
      <c r="L157" s="50"/>
      <c r="M157" s="50"/>
      <c r="N157" s="50"/>
      <c r="O157" s="50"/>
      <c r="P157" s="51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3"/>
      <c r="AV157" s="1"/>
    </row>
    <row r="158" spans="1:48" ht="3.6" customHeight="1" x14ac:dyDescent="0.3">
      <c r="A158" s="1"/>
      <c r="B158" s="3"/>
      <c r="C158" s="13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3"/>
      <c r="AV158" s="1"/>
    </row>
    <row r="159" spans="1:48" ht="14.4" customHeight="1" x14ac:dyDescent="0.3">
      <c r="A159" s="1"/>
      <c r="B159" s="3"/>
      <c r="C159" s="12" t="s">
        <v>46</v>
      </c>
      <c r="D159" s="5"/>
      <c r="E159" s="5"/>
      <c r="F159" s="7"/>
      <c r="G159" s="49"/>
      <c r="H159" s="50"/>
      <c r="I159" s="50"/>
      <c r="J159" s="50"/>
      <c r="K159" s="50"/>
      <c r="L159" s="50"/>
      <c r="M159" s="50"/>
      <c r="N159" s="50"/>
      <c r="O159" s="50"/>
      <c r="P159" s="51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3"/>
      <c r="AV159" s="1"/>
    </row>
    <row r="160" spans="1:48" ht="3.6" customHeight="1" x14ac:dyDescent="0.3">
      <c r="A160" s="1"/>
      <c r="B160" s="3"/>
      <c r="C160" s="13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3"/>
      <c r="AV160" s="1"/>
    </row>
    <row r="161" spans="1:48" ht="14.4" customHeight="1" x14ac:dyDescent="0.3">
      <c r="A161" s="1"/>
      <c r="B161" s="3"/>
      <c r="C161" s="12" t="s">
        <v>67</v>
      </c>
      <c r="D161" s="5"/>
      <c r="E161" s="5"/>
      <c r="F161" s="7"/>
      <c r="G161" s="56"/>
      <c r="H161" s="57"/>
      <c r="I161" s="57"/>
      <c r="J161" s="57"/>
      <c r="K161" s="57"/>
      <c r="L161" s="57"/>
      <c r="M161" s="57"/>
      <c r="N161" s="57"/>
      <c r="O161" s="57"/>
      <c r="P161" s="58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3"/>
      <c r="AV161" s="1"/>
    </row>
    <row r="162" spans="1:48" ht="3" customHeight="1" x14ac:dyDescent="0.3">
      <c r="A162" s="1"/>
      <c r="B162" s="3"/>
      <c r="C162" s="13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3"/>
      <c r="AV162" s="1"/>
    </row>
    <row r="163" spans="1:48" ht="14.4" customHeight="1" x14ac:dyDescent="0.3">
      <c r="A163" s="1"/>
      <c r="B163" s="3"/>
      <c r="C163" s="12" t="s">
        <v>76</v>
      </c>
      <c r="D163" s="5"/>
      <c r="E163" s="5"/>
      <c r="F163" s="7"/>
      <c r="G163" s="46"/>
      <c r="H163" s="47"/>
      <c r="I163" s="47"/>
      <c r="J163" s="47"/>
      <c r="K163" s="47"/>
      <c r="L163" s="47"/>
      <c r="M163" s="47"/>
      <c r="N163" s="47"/>
      <c r="O163" s="47"/>
      <c r="P163" s="48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3"/>
      <c r="AV163" s="1"/>
    </row>
    <row r="164" spans="1:48" s="5" customFormat="1" ht="14.4" customHeight="1" x14ac:dyDescent="0.3">
      <c r="A164" s="1"/>
      <c r="B164" s="3"/>
      <c r="AU164" s="3"/>
      <c r="AV164" s="1"/>
    </row>
    <row r="165" spans="1:48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1"/>
    </row>
    <row r="166" spans="1:48" ht="18.600000000000001" customHeight="1" x14ac:dyDescent="0.3">
      <c r="A166" s="1"/>
      <c r="B166" s="3"/>
      <c r="C166" s="62" t="str">
        <f>IF(OR(H32="",H34="",H36="",S32="",S34="",S36="",M47="",R47="",W47="",M49="",R49="",W49="",W51="",W53="",R51="",M51="",M53="",R53="",M60="",R60="",W60="",W62="",R62="",M62="",M64="",R64="",W64="",W66="",U108="",AE108="",R66="",M66="",R26="",H26="",H21="",G10="",G12="",G14="",H105="",T105="",H108="",H111="",R127="",R129="",L133="",L135="",H150="",G157="",G159="",G161="",G163="",AND(AX89=1,H93="",M93="",M95="",H95="",H98="")),"Néhány adat még hiányzik vagy hibás!
Kérlek, az üres adatoknál adj meg 0-t, így tudni fogjuk, hogy nem véletlenül maradt üresen.","Minden adatot megadtál. Köszönjük a kitöltést!")</f>
        <v>Néhány adat még hiányzik vagy hibás!
Kérlek, az üres adatoknál adj meg 0-t, így tudni fogjuk, hogy nem véletlenül maradt üresen.</v>
      </c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3"/>
      <c r="AV166" s="1"/>
    </row>
    <row r="167" spans="1:48" x14ac:dyDescent="0.3">
      <c r="A167" s="1"/>
      <c r="B167" s="3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3"/>
      <c r="AV167" s="1"/>
    </row>
    <row r="168" spans="1:48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1"/>
    </row>
    <row r="169" spans="1:48" ht="32.4" customHeight="1" x14ac:dyDescent="0.3">
      <c r="A169" s="1"/>
      <c r="B169" s="61" t="s">
        <v>79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1"/>
    </row>
  </sheetData>
  <sheetProtection algorithmName="SHA-512" hashValue="Q3sBkaaZB5QynGE+6/k2TUpggKig72pExAoDSztvERJvNyfUfS2KR/wlZKLmKFm5QXj3IJm8uRSu1rvulAvB7A==" saltValue="f5nQTQaxgUx4WfueenYoig==" spinCount="100000" sheet="1" objects="1" scenarios="1" selectLockedCells="1"/>
  <mergeCells count="130">
    <mergeCell ref="AB44:AE44"/>
    <mergeCell ref="AB47:AE47"/>
    <mergeCell ref="AB49:AE49"/>
    <mergeCell ref="AB51:AE51"/>
    <mergeCell ref="B169:AU169"/>
    <mergeCell ref="H98:R98"/>
    <mergeCell ref="L133:O133"/>
    <mergeCell ref="L135:O135"/>
    <mergeCell ref="L105:S105"/>
    <mergeCell ref="T105:AO105"/>
    <mergeCell ref="M55:P55"/>
    <mergeCell ref="C166:AT167"/>
    <mergeCell ref="G159:P159"/>
    <mergeCell ref="C155:AT155"/>
    <mergeCell ref="G119:T119"/>
    <mergeCell ref="G157:P157"/>
    <mergeCell ref="H129:K129"/>
    <mergeCell ref="H126:K126"/>
    <mergeCell ref="R126:U126"/>
    <mergeCell ref="R129:U129"/>
    <mergeCell ref="C124:AS124"/>
    <mergeCell ref="H127:K127"/>
    <mergeCell ref="M49:P49"/>
    <mergeCell ref="M51:P51"/>
    <mergeCell ref="AB53:AE53"/>
    <mergeCell ref="AB55:AE55"/>
    <mergeCell ref="M57:P57"/>
    <mergeCell ref="R57:U57"/>
    <mergeCell ref="W57:Z57"/>
    <mergeCell ref="AB57:AE57"/>
    <mergeCell ref="R55:U55"/>
    <mergeCell ref="M64:P64"/>
    <mergeCell ref="R64:U64"/>
    <mergeCell ref="W64:Z64"/>
    <mergeCell ref="AB64:AE64"/>
    <mergeCell ref="C148:AS148"/>
    <mergeCell ref="H150:AO150"/>
    <mergeCell ref="G163:P163"/>
    <mergeCell ref="C103:AS103"/>
    <mergeCell ref="H105:K105"/>
    <mergeCell ref="H93:K93"/>
    <mergeCell ref="R127:U127"/>
    <mergeCell ref="G161:P161"/>
    <mergeCell ref="H143:AO143"/>
    <mergeCell ref="H139:AO139"/>
    <mergeCell ref="H141:AO141"/>
    <mergeCell ref="H95:K95"/>
    <mergeCell ref="AI108:AP108"/>
    <mergeCell ref="M93:P93"/>
    <mergeCell ref="M95:P95"/>
    <mergeCell ref="H111:AC111"/>
    <mergeCell ref="B3:AU4"/>
    <mergeCell ref="C8:AT8"/>
    <mergeCell ref="H32:K32"/>
    <mergeCell ref="H36:K36"/>
    <mergeCell ref="H34:K34"/>
    <mergeCell ref="H38:K38"/>
    <mergeCell ref="G10:AS10"/>
    <mergeCell ref="G12:P12"/>
    <mergeCell ref="G14:P14"/>
    <mergeCell ref="H21:K21"/>
    <mergeCell ref="H26:K26"/>
    <mergeCell ref="R26:U26"/>
    <mergeCell ref="S38:V38"/>
    <mergeCell ref="S36:V36"/>
    <mergeCell ref="S34:V34"/>
    <mergeCell ref="S32:V32"/>
    <mergeCell ref="W44:Z44"/>
    <mergeCell ref="W47:Z47"/>
    <mergeCell ref="W49:Z49"/>
    <mergeCell ref="W51:Z51"/>
    <mergeCell ref="W53:Z53"/>
    <mergeCell ref="W55:Z55"/>
    <mergeCell ref="M53:P53"/>
    <mergeCell ref="M44:P44"/>
    <mergeCell ref="R44:U44"/>
    <mergeCell ref="R47:U47"/>
    <mergeCell ref="R49:U49"/>
    <mergeCell ref="R51:U51"/>
    <mergeCell ref="R53:U53"/>
    <mergeCell ref="M47:P47"/>
    <mergeCell ref="M66:P66"/>
    <mergeCell ref="R66:U66"/>
    <mergeCell ref="W66:Z66"/>
    <mergeCell ref="AB66:AE66"/>
    <mergeCell ref="M60:P60"/>
    <mergeCell ref="R60:U60"/>
    <mergeCell ref="W60:Z60"/>
    <mergeCell ref="AB60:AE60"/>
    <mergeCell ref="M62:P62"/>
    <mergeCell ref="R62:U62"/>
    <mergeCell ref="W62:Z62"/>
    <mergeCell ref="AB62:AE62"/>
    <mergeCell ref="W75:Z75"/>
    <mergeCell ref="AB75:AE75"/>
    <mergeCell ref="M77:P77"/>
    <mergeCell ref="R77:U77"/>
    <mergeCell ref="W77:Z77"/>
    <mergeCell ref="AB77:AE77"/>
    <mergeCell ref="AC32:AF32"/>
    <mergeCell ref="AC34:AF34"/>
    <mergeCell ref="AC36:AF36"/>
    <mergeCell ref="AC38:AF38"/>
    <mergeCell ref="M68:P68"/>
    <mergeCell ref="R68:U68"/>
    <mergeCell ref="W68:Z68"/>
    <mergeCell ref="AB68:AE68"/>
    <mergeCell ref="M70:P70"/>
    <mergeCell ref="R70:U70"/>
    <mergeCell ref="W70:Z70"/>
    <mergeCell ref="AB70:AE70"/>
    <mergeCell ref="M73:P73"/>
    <mergeCell ref="R73:U73"/>
    <mergeCell ref="W73:Z73"/>
    <mergeCell ref="AB73:AE73"/>
    <mergeCell ref="M75:P75"/>
    <mergeCell ref="R75:U75"/>
    <mergeCell ref="M79:P79"/>
    <mergeCell ref="R79:U79"/>
    <mergeCell ref="W79:Z79"/>
    <mergeCell ref="AB79:AE79"/>
    <mergeCell ref="M81:P81"/>
    <mergeCell ref="R81:U81"/>
    <mergeCell ref="W81:Z81"/>
    <mergeCell ref="AB81:AE81"/>
    <mergeCell ref="H108:K108"/>
    <mergeCell ref="L108:T108"/>
    <mergeCell ref="U108:X108"/>
    <mergeCell ref="AE108:AH108"/>
    <mergeCell ref="Y108:AD108"/>
  </mergeCells>
  <conditionalFormatting sqref="C166:AT167">
    <cfRule type="containsText" dxfId="2" priority="33" operator="containsText" text="Minden adatot megadtál. Köszönjük a kitöltést!">
      <formula>NOT(ISERROR(SEARCH("Minden adatot megadtál. Köszönjük a kitöltést!",C166)))</formula>
    </cfRule>
  </conditionalFormatting>
  <conditionalFormatting sqref="H93:K93 H95:K95 H98:R98 M93:P93 M95:P95">
    <cfRule type="expression" dxfId="1" priority="73">
      <formula>$AX$89&lt;&gt;1</formula>
    </cfRule>
  </conditionalFormatting>
  <conditionalFormatting sqref="C91:AS98">
    <cfRule type="expression" dxfId="0" priority="76">
      <formula>$AX$89&lt;&gt;1</formula>
    </cfRule>
  </conditionalFormatting>
  <dataValidations count="6">
    <dataValidation type="whole" allowBlank="1" showInputMessage="1" showErrorMessage="1" error="Kérlek, a százalékos megoszlást százalékjelek nélkül, _x000a_egész számként add meg!" sqref="R129:U129" xr:uid="{00000000-0002-0000-0000-000000000000}">
      <formula1>0</formula1>
      <formula2>MAX(H129*3,500)</formula2>
    </dataValidation>
    <dataValidation type="list" allowBlank="1" showInputMessage="1" showErrorMessage="1" sqref="H98" xr:uid="{00000000-0002-0000-0000-000002000000}">
      <formula1>"Önkéntes felmondás, Munkáltatói felmondás (pótolt), Munkáltatói felmondás (NEM pótolt), Egyéb"</formula1>
    </dataValidation>
    <dataValidation type="list" allowBlank="1" showInputMessage="1" showErrorMessage="1" sqref="T105:AO105" xr:uid="{00000000-0002-0000-0000-000004000000}">
      <formula1>"kizárólag a saját munkavállalók betegnapjait,a saját és kölcsönzött munkavállalók betegnapjait is"</formula1>
    </dataValidation>
    <dataValidation type="decimal" allowBlank="1" showInputMessage="1" showErrorMessage="1" error="Kérlek, a százalékos emelést százalékjelek nélkül, 0 és 50 között add meg!" sqref="L133:O133 L135:O135 U108:X108 AE108:AH108" xr:uid="{4F11A801-DBB2-4CF9-B84D-DC5937B8804B}">
      <formula1>0</formula1>
      <formula2>50</formula2>
    </dataValidation>
    <dataValidation type="list" allowBlank="1" showInputMessage="1" showErrorMessage="1" sqref="H150:AO150" xr:uid="{1CE2191D-3062-460B-80AE-662FBB76A256}">
      <formula1>"Igen,Nem,Később döntök róla"</formula1>
    </dataValidation>
    <dataValidation type="list" allowBlank="1" showInputMessage="1" showErrorMessage="1" sqref="H111:AC111" xr:uid="{5BF48DB4-FD74-493B-AED4-B6277A4F3983}">
      <mc:AlternateContent xmlns:x12ac="http://schemas.microsoft.com/office/spreadsheetml/2011/1/ac" xmlns:mc="http://schemas.openxmlformats.org/markup-compatibility/2006">
        <mc:Choice Requires="x12ac">
          <x12ac:list>Igen,"Nem, de szándékosan nem pótoltuk az elmenőket","Nem, emellett törekedtünk az elmenők pótlására"</x12ac:list>
        </mc:Choice>
        <mc:Fallback>
          <formula1>"Igen,Nem, de szándékosan nem pótoltuk az elmenőket,Nem, emellett törekedtünk az elmenők pótlására"</formula1>
        </mc:Fallback>
      </mc:AlternateContent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9" r:id="rId4" name="Check Box 31">
              <controlPr defaultSize="0" autoFill="0" autoLine="0" autoPict="0">
                <anchor moveWithCells="1">
                  <from>
                    <xdr:col>2</xdr:col>
                    <xdr:colOff>99060</xdr:colOff>
                    <xdr:row>118</xdr:row>
                    <xdr:rowOff>0</xdr:rowOff>
                  </from>
                  <to>
                    <xdr:col>5</xdr:col>
                    <xdr:colOff>175260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Option Button 40">
              <controlPr defaultSize="0" autoFill="0" autoLine="0" autoPict="0">
                <anchor moveWithCells="1">
                  <from>
                    <xdr:col>2</xdr:col>
                    <xdr:colOff>53340</xdr:colOff>
                    <xdr:row>87</xdr:row>
                    <xdr:rowOff>167640</xdr:rowOff>
                  </from>
                  <to>
                    <xdr:col>4</xdr:col>
                    <xdr:colOff>160020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Option Button 41">
              <controlPr defaultSize="0" autoFill="0" autoLine="0" autoPict="0">
                <anchor moveWithCells="1">
                  <from>
                    <xdr:col>5</xdr:col>
                    <xdr:colOff>22860</xdr:colOff>
                    <xdr:row>87</xdr:row>
                    <xdr:rowOff>167640</xdr:rowOff>
                  </from>
                  <to>
                    <xdr:col>8</xdr:col>
                    <xdr:colOff>22860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2</xdr:col>
                    <xdr:colOff>99060</xdr:colOff>
                    <xdr:row>114</xdr:row>
                    <xdr:rowOff>0</xdr:rowOff>
                  </from>
                  <to>
                    <xdr:col>20</xdr:col>
                    <xdr:colOff>60960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2</xdr:col>
                    <xdr:colOff>99060</xdr:colOff>
                    <xdr:row>113</xdr:row>
                    <xdr:rowOff>0</xdr:rowOff>
                  </from>
                  <to>
                    <xdr:col>20</xdr:col>
                    <xdr:colOff>60960</xdr:colOff>
                    <xdr:row>114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2</xdr:col>
                    <xdr:colOff>99060</xdr:colOff>
                    <xdr:row>116</xdr:row>
                    <xdr:rowOff>182880</xdr:rowOff>
                  </from>
                  <to>
                    <xdr:col>6</xdr:col>
                    <xdr:colOff>0</xdr:colOff>
                    <xdr:row>118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2</xdr:col>
                    <xdr:colOff>99060</xdr:colOff>
                    <xdr:row>115</xdr:row>
                    <xdr:rowOff>0</xdr:rowOff>
                  </from>
                  <to>
                    <xdr:col>20</xdr:col>
                    <xdr:colOff>60960</xdr:colOff>
                    <xdr:row>116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2</xdr:col>
                    <xdr:colOff>99060</xdr:colOff>
                    <xdr:row>115</xdr:row>
                    <xdr:rowOff>0</xdr:rowOff>
                  </from>
                  <to>
                    <xdr:col>20</xdr:col>
                    <xdr:colOff>60960</xdr:colOff>
                    <xdr:row>116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2</xdr:col>
                    <xdr:colOff>99060</xdr:colOff>
                    <xdr:row>116</xdr:row>
                    <xdr:rowOff>0</xdr:rowOff>
                  </from>
                  <to>
                    <xdr:col>20</xdr:col>
                    <xdr:colOff>60960</xdr:colOff>
                    <xdr:row>117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xVLS!$C$2:$C$22</xm:f>
          </x14:formula1>
          <xm:sqref>G12</xm:sqref>
        </x14:dataValidation>
        <x14:dataValidation type="list" allowBlank="1" showInputMessage="1" showErrorMessage="1" xr:uid="{00000000-0002-0000-0000-000007000000}">
          <x14:formula1>
            <xm:f>xVLS!$E$2:$E$9</xm:f>
          </x14:formula1>
          <xm:sqref>G163:P163</xm:sqref>
        </x14:dataValidation>
        <x14:dataValidation type="list" allowBlank="1" showInputMessage="1" showErrorMessage="1" xr:uid="{00000000-0002-0000-0000-000006000000}">
          <x14:formula1>
            <xm:f>xVLS!$A$2:$A$17</xm:f>
          </x14:formula1>
          <xm:sqref>G14:P14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2"/>
  <sheetViews>
    <sheetView workbookViewId="0">
      <selection activeCell="C9" sqref="C9"/>
    </sheetView>
  </sheetViews>
  <sheetFormatPr defaultRowHeight="14.4" x14ac:dyDescent="0.3"/>
  <cols>
    <col min="1" max="1" width="39.33203125" bestFit="1" customWidth="1"/>
    <col min="2" max="2" width="1.6640625" customWidth="1"/>
    <col min="3" max="3" width="29.109375" bestFit="1" customWidth="1"/>
    <col min="4" max="4" width="1.6640625" customWidth="1"/>
    <col min="5" max="5" width="20.6640625" customWidth="1"/>
    <col min="6" max="6" width="1.6640625" customWidth="1"/>
    <col min="7" max="7" width="68.6640625" customWidth="1"/>
    <col min="8" max="8" width="1.6640625" customWidth="1"/>
    <col min="9" max="9" width="82.6640625" customWidth="1"/>
    <col min="10" max="10" width="1.6640625" customWidth="1"/>
    <col min="11" max="11" width="51.33203125" customWidth="1"/>
    <col min="12" max="12" width="1.6640625" customWidth="1"/>
    <col min="13" max="13" width="22.88671875" customWidth="1"/>
    <col min="14" max="14" width="1.6640625" customWidth="1"/>
    <col min="15" max="15" width="58.5546875" bestFit="1" customWidth="1"/>
    <col min="16" max="16" width="1.6640625" customWidth="1"/>
    <col min="17" max="17" width="69" bestFit="1" customWidth="1"/>
  </cols>
  <sheetData>
    <row r="1" spans="1:17" x14ac:dyDescent="0.3">
      <c r="A1" s="2" t="s">
        <v>2</v>
      </c>
      <c r="C1" s="2" t="s">
        <v>4</v>
      </c>
      <c r="E1" s="2" t="s">
        <v>75</v>
      </c>
      <c r="G1" s="2" t="s">
        <v>88</v>
      </c>
      <c r="I1" s="2" t="s">
        <v>93</v>
      </c>
      <c r="K1" s="2" t="s">
        <v>98</v>
      </c>
      <c r="M1" s="2" t="s">
        <v>104</v>
      </c>
      <c r="O1" s="2" t="s">
        <v>109</v>
      </c>
      <c r="Q1" s="2" t="s">
        <v>110</v>
      </c>
    </row>
    <row r="2" spans="1:17" x14ac:dyDescent="0.3">
      <c r="A2" t="s">
        <v>3</v>
      </c>
      <c r="C2" t="s">
        <v>24</v>
      </c>
      <c r="E2" t="s">
        <v>69</v>
      </c>
      <c r="G2" t="s">
        <v>89</v>
      </c>
      <c r="I2" t="s">
        <v>95</v>
      </c>
      <c r="K2" t="s">
        <v>99</v>
      </c>
      <c r="M2" t="s">
        <v>105</v>
      </c>
      <c r="O2" t="s">
        <v>113</v>
      </c>
      <c r="Q2" t="s">
        <v>37</v>
      </c>
    </row>
    <row r="3" spans="1:17" x14ac:dyDescent="0.3">
      <c r="A3" t="s">
        <v>85</v>
      </c>
      <c r="C3" t="s">
        <v>16</v>
      </c>
      <c r="E3" t="s">
        <v>70</v>
      </c>
      <c r="G3" t="s">
        <v>91</v>
      </c>
      <c r="I3" t="s">
        <v>94</v>
      </c>
      <c r="K3" t="s">
        <v>100</v>
      </c>
      <c r="M3" t="s">
        <v>106</v>
      </c>
      <c r="O3" t="s">
        <v>114</v>
      </c>
      <c r="Q3" t="s">
        <v>111</v>
      </c>
    </row>
    <row r="4" spans="1:17" x14ac:dyDescent="0.3">
      <c r="A4" t="s">
        <v>58</v>
      </c>
      <c r="C4" t="s">
        <v>12</v>
      </c>
      <c r="E4" t="s">
        <v>78</v>
      </c>
      <c r="G4" t="s">
        <v>92</v>
      </c>
      <c r="I4" t="s">
        <v>96</v>
      </c>
      <c r="K4" t="s">
        <v>101</v>
      </c>
      <c r="M4" t="s">
        <v>107</v>
      </c>
      <c r="O4" s="1" t="s">
        <v>115</v>
      </c>
      <c r="Q4" t="s">
        <v>112</v>
      </c>
    </row>
    <row r="5" spans="1:17" x14ac:dyDescent="0.3">
      <c r="A5" t="s">
        <v>59</v>
      </c>
      <c r="C5" t="s">
        <v>20</v>
      </c>
      <c r="E5" t="s">
        <v>71</v>
      </c>
      <c r="G5" t="s">
        <v>90</v>
      </c>
      <c r="K5" t="s">
        <v>102</v>
      </c>
      <c r="M5" t="s">
        <v>108</v>
      </c>
    </row>
    <row r="6" spans="1:17" x14ac:dyDescent="0.3">
      <c r="A6" t="s">
        <v>86</v>
      </c>
      <c r="C6" t="s">
        <v>22</v>
      </c>
      <c r="E6" t="s">
        <v>72</v>
      </c>
    </row>
    <row r="7" spans="1:17" x14ac:dyDescent="0.3">
      <c r="A7" t="s">
        <v>80</v>
      </c>
      <c r="C7" t="s">
        <v>14</v>
      </c>
      <c r="E7" t="s">
        <v>73</v>
      </c>
    </row>
    <row r="8" spans="1:17" x14ac:dyDescent="0.3">
      <c r="A8" t="s">
        <v>82</v>
      </c>
      <c r="C8" t="s">
        <v>154</v>
      </c>
      <c r="E8" t="s">
        <v>74</v>
      </c>
    </row>
    <row r="9" spans="1:17" x14ac:dyDescent="0.3">
      <c r="A9" t="s">
        <v>83</v>
      </c>
      <c r="C9" t="s">
        <v>10</v>
      </c>
      <c r="E9" t="s">
        <v>87</v>
      </c>
    </row>
    <row r="10" spans="1:17" x14ac:dyDescent="0.3">
      <c r="A10" t="s">
        <v>57</v>
      </c>
      <c r="C10" t="s">
        <v>5</v>
      </c>
    </row>
    <row r="11" spans="1:17" x14ac:dyDescent="0.3">
      <c r="A11" t="s">
        <v>60</v>
      </c>
      <c r="C11" t="s">
        <v>21</v>
      </c>
    </row>
    <row r="12" spans="1:17" x14ac:dyDescent="0.3">
      <c r="A12" t="s">
        <v>62</v>
      </c>
      <c r="C12" t="s">
        <v>18</v>
      </c>
    </row>
    <row r="13" spans="1:17" x14ac:dyDescent="0.3">
      <c r="A13" t="s">
        <v>63</v>
      </c>
      <c r="C13" t="s">
        <v>19</v>
      </c>
    </row>
    <row r="14" spans="1:17" x14ac:dyDescent="0.3">
      <c r="A14" t="s">
        <v>61</v>
      </c>
      <c r="C14" t="s">
        <v>13</v>
      </c>
    </row>
    <row r="15" spans="1:17" x14ac:dyDescent="0.3">
      <c r="A15" t="s">
        <v>84</v>
      </c>
      <c r="C15" t="s">
        <v>17</v>
      </c>
    </row>
    <row r="16" spans="1:17" x14ac:dyDescent="0.3">
      <c r="A16" t="s">
        <v>81</v>
      </c>
      <c r="C16" t="s">
        <v>15</v>
      </c>
    </row>
    <row r="17" spans="1:3" x14ac:dyDescent="0.3">
      <c r="A17" t="s">
        <v>64</v>
      </c>
      <c r="C17" t="s">
        <v>9</v>
      </c>
    </row>
    <row r="18" spans="1:3" x14ac:dyDescent="0.3">
      <c r="C18" t="s">
        <v>23</v>
      </c>
    </row>
    <row r="19" spans="1:3" x14ac:dyDescent="0.3">
      <c r="C19" t="s">
        <v>11</v>
      </c>
    </row>
    <row r="20" spans="1:3" x14ac:dyDescent="0.3">
      <c r="C20" t="s">
        <v>6</v>
      </c>
    </row>
    <row r="21" spans="1:3" x14ac:dyDescent="0.3">
      <c r="C21" t="s">
        <v>7</v>
      </c>
    </row>
    <row r="22" spans="1:3" x14ac:dyDescent="0.3">
      <c r="C22" t="s">
        <v>8</v>
      </c>
    </row>
  </sheetData>
  <sortState xmlns:xlrd2="http://schemas.microsoft.com/office/spreadsheetml/2017/richdata2" ref="C3:C22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Adatfelvétel</vt:lpstr>
      <vt:lpstr>xVLS</vt:lpstr>
      <vt:lpstr>kilepok1</vt:lpstr>
      <vt:lpstr>kilepok2</vt:lpstr>
      <vt:lpstr>kilepok3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Kockás Dávid</cp:lastModifiedBy>
  <dcterms:created xsi:type="dcterms:W3CDTF">2017-07-03T10:29:26Z</dcterms:created>
  <dcterms:modified xsi:type="dcterms:W3CDTF">2023-02-06T12:09:23Z</dcterms:modified>
</cp:coreProperties>
</file>